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Dokumenty Carla Cizova\Ruzne\"/>
    </mc:Choice>
  </mc:AlternateContent>
  <workbookProtection workbookAlgorithmName="SHA-512" workbookHashValue="2zEI5tldw5y6YZ3qXtggZ7IFSYjiXz+VSDspOAq0D3QGFRSHGWq/ULogQj6FecOF29F6M1KNhNbrQHM/57zfwA==" workbookSaltValue="Y9NT2pRX3hy13Hnc7uHV+Q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M83" i="2" l="1"/>
  <c r="FO83" i="2"/>
  <c r="HE83" i="2"/>
  <c r="HI83" i="2"/>
  <c r="HJ83" i="2"/>
  <c r="CM84" i="2"/>
  <c r="FO84" i="2"/>
  <c r="HE84" i="2"/>
  <c r="HI84" i="2"/>
  <c r="HJ84" i="2"/>
  <c r="CM85" i="2"/>
  <c r="FO85" i="2"/>
  <c r="HE85" i="2"/>
  <c r="HI85" i="2"/>
  <c r="HJ85" i="2"/>
  <c r="I54" i="2"/>
  <c r="J54" i="2"/>
  <c r="K54" i="2"/>
  <c r="I55" i="2"/>
  <c r="J55" i="2"/>
  <c r="K55" i="2"/>
  <c r="I56" i="2"/>
  <c r="J56" i="2"/>
  <c r="K56" i="2"/>
  <c r="E38" i="1" l="1"/>
  <c r="F38" i="1"/>
  <c r="G38" i="1"/>
  <c r="U38" i="1"/>
  <c r="E39" i="1"/>
  <c r="F39" i="1"/>
  <c r="G39" i="1"/>
  <c r="U39" i="1"/>
  <c r="E40" i="1"/>
  <c r="F40" i="1"/>
  <c r="G40" i="1"/>
  <c r="U40" i="1"/>
  <c r="D40" i="1"/>
  <c r="C40" i="1"/>
  <c r="D39" i="1"/>
  <c r="C39" i="1"/>
  <c r="D38" i="1"/>
  <c r="C38" i="1"/>
  <c r="C13" i="2" l="1"/>
  <c r="D13" i="2"/>
  <c r="C14" i="2"/>
  <c r="D14" i="2"/>
  <c r="C15" i="2"/>
  <c r="D15" i="2"/>
  <c r="T24" i="1" l="1"/>
  <c r="T25" i="1"/>
  <c r="T26" i="1"/>
  <c r="N24" i="1"/>
  <c r="O24" i="1"/>
  <c r="N25" i="1"/>
  <c r="O25" i="1"/>
  <c r="N26" i="1"/>
  <c r="O26" i="1"/>
  <c r="C83" i="2"/>
  <c r="C84" i="2"/>
  <c r="C85" i="2"/>
  <c r="BK83" i="2"/>
  <c r="BK84" i="2"/>
  <c r="BK85" i="2"/>
  <c r="P83" i="2"/>
  <c r="P84" i="2"/>
  <c r="P85" i="2"/>
  <c r="C54" i="2"/>
  <c r="C55" i="2"/>
  <c r="C56" i="2"/>
  <c r="C29" i="2"/>
  <c r="F29" i="2"/>
  <c r="C30" i="2"/>
  <c r="F30" i="2"/>
  <c r="C31" i="2"/>
  <c r="F31" i="2"/>
  <c r="U13" i="2"/>
  <c r="U14" i="2"/>
  <c r="U15" i="2"/>
  <c r="I13" i="2"/>
  <c r="J13" i="2"/>
  <c r="K13" i="2"/>
  <c r="I14" i="2"/>
  <c r="J14" i="2"/>
  <c r="K14" i="2"/>
  <c r="I15" i="2"/>
  <c r="J15" i="2"/>
  <c r="K15" i="2"/>
  <c r="F13" i="2"/>
  <c r="F14" i="2"/>
  <c r="F15" i="2"/>
  <c r="E13" i="2"/>
  <c r="G13" i="2"/>
  <c r="H13" i="2"/>
  <c r="E14" i="2"/>
  <c r="G14" i="2"/>
  <c r="H14" i="2"/>
  <c r="E15" i="2"/>
  <c r="G15" i="2"/>
  <c r="H15" i="2"/>
  <c r="O83" i="2" l="1"/>
  <c r="S83" i="2"/>
  <c r="U83" i="2"/>
  <c r="O84" i="2"/>
  <c r="S84" i="2"/>
  <c r="T84" i="2"/>
  <c r="U84" i="2"/>
  <c r="O85" i="2"/>
  <c r="S85" i="2"/>
  <c r="T85" i="2"/>
  <c r="U85" i="2"/>
  <c r="X24" i="1" l="1"/>
  <c r="X25" i="1"/>
  <c r="X26" i="1"/>
  <c r="Q8" i="1"/>
  <c r="Q9" i="1"/>
  <c r="Q10" i="1"/>
  <c r="M24" i="1" l="1"/>
  <c r="P24" i="1"/>
  <c r="M25" i="1"/>
  <c r="P25" i="1"/>
  <c r="M26" i="1"/>
  <c r="P26" i="1"/>
  <c r="M8" i="1"/>
  <c r="M9" i="1"/>
  <c r="M10" i="1"/>
  <c r="I8" i="1"/>
  <c r="I9" i="1"/>
  <c r="I10" i="1"/>
  <c r="S24" i="1" l="1"/>
  <c r="U24" i="1"/>
  <c r="V24" i="1"/>
  <c r="W24" i="1"/>
  <c r="S25" i="1"/>
  <c r="U25" i="1"/>
  <c r="V25" i="1"/>
  <c r="W25" i="1"/>
  <c r="S26" i="1"/>
  <c r="U26" i="1"/>
  <c r="V26" i="1"/>
  <c r="W26" i="1"/>
  <c r="C24" i="1" l="1"/>
  <c r="G24" i="1"/>
  <c r="H24" i="1"/>
  <c r="I24" i="1"/>
  <c r="J24" i="1"/>
  <c r="K24" i="1"/>
  <c r="L24" i="1"/>
  <c r="Q24" i="1"/>
  <c r="R24" i="1"/>
  <c r="C25" i="1"/>
  <c r="G25" i="1"/>
  <c r="H25" i="1"/>
  <c r="I25" i="1"/>
  <c r="J25" i="1"/>
  <c r="K25" i="1"/>
  <c r="L25" i="1"/>
  <c r="Q25" i="1"/>
  <c r="R25" i="1"/>
  <c r="C26" i="1"/>
  <c r="G26" i="1"/>
  <c r="H26" i="1"/>
  <c r="I26" i="1"/>
  <c r="J26" i="1"/>
  <c r="K26" i="1"/>
  <c r="L26" i="1"/>
  <c r="Q26" i="1"/>
  <c r="R26" i="1"/>
  <c r="C8" i="1"/>
  <c r="D8" i="1"/>
  <c r="E8" i="1"/>
  <c r="F8" i="1"/>
  <c r="G8" i="1"/>
  <c r="H8" i="1"/>
  <c r="J8" i="1"/>
  <c r="K8" i="1"/>
  <c r="L8" i="1"/>
  <c r="N8" i="1"/>
  <c r="C9" i="1"/>
  <c r="D9" i="1"/>
  <c r="E9" i="1"/>
  <c r="F9" i="1"/>
  <c r="G9" i="1"/>
  <c r="H9" i="1"/>
  <c r="J9" i="1"/>
  <c r="K9" i="1"/>
  <c r="L9" i="1"/>
  <c r="N9" i="1"/>
  <c r="C10" i="1"/>
  <c r="D10" i="1"/>
  <c r="E10" i="1"/>
  <c r="F10" i="1"/>
  <c r="G10" i="1"/>
  <c r="H10" i="1"/>
  <c r="J10" i="1"/>
  <c r="K10" i="1"/>
  <c r="L10" i="1"/>
  <c r="N10" i="1"/>
</calcChain>
</file>

<file path=xl/sharedStrings.xml><?xml version="1.0" encoding="utf-8"?>
<sst xmlns="http://schemas.openxmlformats.org/spreadsheetml/2006/main" count="4248" uniqueCount="491">
  <si>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</si>
  <si>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</si>
  <si>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</si>
  <si>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</si>
  <si>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</si>
  <si>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</si>
  <si>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</si>
  <si>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</si>
  <si>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</si>
  <si>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</si>
  <si>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</si>
  <si>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</si>
  <si>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</si>
  <si>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</si>
  <si>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</si>
  <si>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</si>
  <si>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</si>
  <si>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</si>
  <si>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</si>
  <si>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</si>
  <si>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</si>
  <si>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</si>
  <si>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</si>
  <si>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</si>
  <si>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</si>
  <si>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</si>
  <si>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</si>
  <si>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</si>
  <si>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</si>
  <si>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</si>
  <si>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</si>
  <si>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</si>
  <si>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</si>
  <si>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</si>
  <si>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</si>
  <si>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</si>
  <si>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</si>
  <si>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</si>
  <si>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</si>
  <si>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</si>
  <si>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</si>
  <si>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</si>
  <si>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</si>
  <si>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</si>
  <si>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</si>
  <si>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</si>
  <si>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</si>
  <si>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</si>
  <si>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</si>
  <si>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</si>
  <si>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</si>
  <si>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</si>
  <si>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</si>
  <si>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</si>
  <si>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</si>
  <si>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</si>
  <si>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</si>
  <si>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</si>
  <si>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</si>
  <si>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</si>
  <si>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</si>
  <si>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</si>
  <si>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</si>
  <si>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</si>
  <si>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</si>
  <si>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</si>
  <si>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</si>
  <si>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</si>
  <si>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</si>
  <si>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</si>
  <si>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</si>
  <si>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</si>
  <si>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</si>
  <si>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</si>
  <si>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</si>
  <si>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</si>
  <si>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</si>
  <si>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</si>
  <si>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</si>
  <si>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</si>
  <si>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</si>
  <si>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</si>
  <si>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</si>
  <si>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</si>
  <si>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</si>
  <si>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</si>
  <si>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</si>
  <si>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</si>
  <si>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</si>
  <si>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</si>
  <si>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</si>
  <si>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</si>
  <si>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</si>
  <si>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</si>
  <si>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</si>
  <si>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</si>
  <si>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</si>
  <si>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</si>
  <si>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</si>
  <si>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</si>
  <si>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</si>
  <si>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</si>
  <si>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</si>
  <si>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</si>
  <si>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</si>
  <si>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</si>
  <si>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</si>
  <si>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</si>
  <si>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</si>
  <si>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</si>
  <si>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</si>
  <si>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</si>
  <si>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</si>
  <si>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</si>
  <si>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</si>
  <si>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</si>
  <si>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</si>
  <si>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</si>
  <si>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</si>
  <si>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</si>
  <si>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</si>
  <si>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</si>
  <si>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</si>
  <si>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Carbadox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</si>
  <si>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Dimetridazol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</si>
  <si>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Olachindox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</si>
  <si>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Virginiamycin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</si>
  <si>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Tylosin fosfát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</si>
  <si>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Zink - bacitracin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</si>
  <si>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Nifursol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</si>
  <si>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</si>
  <si>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</si>
  <si>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</si>
  <si>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</si>
  <si>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</si>
  <si>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</si>
  <si>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</si>
  <si>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</si>
  <si>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</si>
  <si>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</si>
  <si>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</si>
  <si>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</si>
  <si>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</si>
  <si>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</si>
  <si>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</si>
  <si>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</si>
  <si>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</si>
  <si>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</si>
  <si>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</si>
  <si>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</si>
  <si>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</si>
  <si>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</si>
  <si>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</si>
  <si>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</si>
  <si>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</si>
  <si>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</si>
  <si>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</si>
  <si>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</si>
  <si>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</si>
  <si>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</si>
  <si>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</si>
  <si>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</si>
  <si>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</si>
  <si>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</si>
  <si>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</si>
  <si>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</si>
  <si>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 xml:space="preserve">PCB 28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</si>
  <si>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52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</si>
  <si>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101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</si>
  <si>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118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</si>
  <si>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153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</si>
  <si>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180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</si>
  <si>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</si>
  <si>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Hexachlor benzen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</si>
  <si>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</si>
  <si>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</si>
  <si>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</si>
  <si>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</si>
  <si>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DDE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</si>
  <si>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DDE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</si>
  <si>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DDD (TDE)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</si>
  <si>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DDD (TDE)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</si>
  <si>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DDT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</si>
  <si>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DDT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</si>
  <si>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138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</si>
  <si>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</si>
  <si>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</si>
  <si>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</si>
  <si>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</si>
  <si>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</si>
  <si>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</si>
  <si>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</si>
  <si>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</si>
  <si>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</si>
  <si>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</si>
  <si>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Dioxiny                suma PCDD a PCDF</t>
    </r>
    <r>
      <rPr>
        <b/>
        <sz val="10"/>
        <color theme="1"/>
        <rFont val="Calibri"/>
        <family val="2"/>
        <charset val="238"/>
        <scheme val="minor"/>
      </rPr>
      <t xml:space="preserve">                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</si>
  <si>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 xml:space="preserve">DDT (suma TDE-, DDE-, DDT-izomerů)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</si>
  <si>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VG kukuřice – škrobová invertáza</t>
  </si>
  <si>
    <t>VG rýže – fosfolipáza D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</si>
  <si>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</si>
  <si>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</si>
  <si>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</si>
  <si>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</si>
  <si>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</si>
  <si>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</si>
  <si>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</si>
  <si>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</si>
  <si>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</si>
  <si>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</si>
  <si>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</si>
  <si>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GAT98140</t>
  </si>
  <si>
    <t>K MON87403</t>
  </si>
  <si>
    <t>K VCO-01981-5</t>
  </si>
  <si>
    <t>S BPS-CV127-9</t>
  </si>
  <si>
    <t>S DP 305423</t>
  </si>
  <si>
    <t>S DP 356043</t>
  </si>
  <si>
    <t>S MON40-3-2</t>
  </si>
  <si>
    <t>S MON87701</t>
  </si>
  <si>
    <t>S MON87708</t>
  </si>
  <si>
    <t>S MON87751</t>
  </si>
  <si>
    <t>S MON87769</t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</si>
  <si>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</si>
  <si>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</si>
  <si>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</si>
  <si>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</si>
  <si>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</si>
  <si>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</si>
  <si>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</si>
  <si>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</si>
  <si>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</si>
  <si>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</si>
  <si>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</si>
  <si>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</si>
  <si>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</si>
  <si>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</si>
  <si>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</si>
  <si>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</si>
  <si>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</si>
  <si>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</si>
  <si>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</si>
  <si>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</si>
  <si>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</si>
  <si>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</si>
  <si>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</si>
  <si>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</si>
  <si>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</si>
  <si>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</si>
  <si>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</si>
  <si>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</si>
  <si>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</si>
  <si>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</si>
  <si>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</si>
  <si>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</si>
  <si>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</si>
  <si>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</si>
  <si>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</si>
  <si>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Demeton-S-methylsulfon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</si>
  <si>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</si>
  <si>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</si>
  <si>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</si>
  <si>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</si>
  <si>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</si>
  <si>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</si>
  <si>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</si>
  <si>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</si>
  <si>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</si>
  <si>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</si>
  <si>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</si>
  <si>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</si>
  <si>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</si>
  <si>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</si>
  <si>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</si>
  <si>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</si>
  <si>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</si>
  <si>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</si>
  <si>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</si>
  <si>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</si>
  <si>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</si>
  <si>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</si>
  <si>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</si>
  <si>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</si>
  <si>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</si>
  <si>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</si>
  <si>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</si>
  <si>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</si>
  <si>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</si>
  <si>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</si>
  <si>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</si>
  <si>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</si>
  <si>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</si>
  <si>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</si>
  <si>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</si>
  <si>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</si>
  <si>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</si>
  <si>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</si>
  <si>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</si>
  <si>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</si>
  <si>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</si>
  <si>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</si>
  <si>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</si>
  <si>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</si>
  <si>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</si>
  <si>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</si>
  <si>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</si>
  <si>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</si>
  <si>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</si>
  <si>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</si>
  <si>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</si>
  <si>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</si>
  <si>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</si>
  <si>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</si>
  <si>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</si>
  <si>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</si>
  <si>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</si>
  <si>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</si>
  <si>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</si>
  <si>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</si>
  <si>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</si>
  <si>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</si>
  <si>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</si>
  <si>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</si>
  <si>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</si>
  <si>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</si>
  <si>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</si>
  <si>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</si>
  <si>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</si>
  <si>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</si>
  <si>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</si>
  <si>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</si>
  <si>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</si>
  <si>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</si>
  <si>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</si>
  <si>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</si>
  <si>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</si>
  <si>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</si>
  <si>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</si>
  <si>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</si>
  <si>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</si>
  <si>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</si>
  <si>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</si>
  <si>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</si>
  <si>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</si>
  <si>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</si>
  <si>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</si>
  <si>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</si>
  <si>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</si>
  <si>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</si>
  <si>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</si>
  <si>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</si>
  <si>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</si>
  <si>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</si>
  <si>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</si>
  <si>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</si>
  <si>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</si>
  <si>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</si>
  <si>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</si>
  <si>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</si>
  <si>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</si>
  <si>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</si>
  <si>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</si>
  <si>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</si>
  <si>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</si>
  <si>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</si>
  <si>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</si>
  <si>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</si>
  <si>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</si>
  <si>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</si>
  <si>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</si>
  <si>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</si>
  <si>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</si>
  <si>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</si>
  <si>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</si>
  <si>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</si>
  <si>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</si>
  <si>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</si>
  <si>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</si>
  <si>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</si>
  <si>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</si>
  <si>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</si>
  <si>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</si>
  <si>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</si>
  <si>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</si>
  <si>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</si>
  <si>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</si>
  <si>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</si>
  <si>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</si>
  <si>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</si>
  <si>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</si>
  <si>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</si>
  <si>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</si>
  <si>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o-fenylfenol (mg.kg-1)</t>
  </si>
  <si>
    <t>2,4-D (suma)</t>
  </si>
  <si>
    <t>Kompletní krmná směs pro selata (ČOS)</t>
  </si>
  <si>
    <t>vyhovuje</t>
  </si>
  <si>
    <t>Kompletní krmná směs pro výkrm prasat (A 2)</t>
  </si>
  <si>
    <t>Kompletní krmná směs pro chov prasat</t>
  </si>
  <si>
    <r>
      <t xml:space="preserve">Fytáza  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</si>
  <si>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výkrm prasat - dokrm (A 3)</t>
  </si>
  <si>
    <t>&lt;0,2000</t>
  </si>
  <si>
    <t>&lt;1,500</t>
  </si>
  <si>
    <t>Kompletní krmná směs pro předvýkrm prasat (A 1)</t>
  </si>
  <si>
    <t>&lt;0,02</t>
  </si>
  <si>
    <t>Zpracovala: Ing. Zora Hlavová /listopad 2020</t>
  </si>
  <si>
    <t xml:space="preserve">Zpracovala: Ing. Zora Hlavová/listopad 2020 </t>
  </si>
  <si>
    <r>
      <t xml:space="preserve">Ivermectin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</si>
  <si>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Tiamulin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</si>
  <si>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výkrm kuřat v období ochranné lhůty - dokrm (BR 3)</t>
  </si>
  <si>
    <t>Kompletní krmná směs pro plemenné nosnice</t>
  </si>
  <si>
    <t>Kompletní krmná směs pro užitkové nosnice</t>
  </si>
  <si>
    <t>&lt;0,50</t>
  </si>
  <si>
    <t>&lt;3,00</t>
  </si>
  <si>
    <t>&lt;3,22</t>
  </si>
  <si>
    <t>Doplňková krmná směs pro užitkové nosnice</t>
  </si>
  <si>
    <t>&lt;0,10</t>
  </si>
  <si>
    <t>Kompletní krmná směs pro drůbež</t>
  </si>
  <si>
    <t>Kompletní krmná směs pro krůty v období ochranné lhůty - dokrm</t>
  </si>
  <si>
    <r>
      <t xml:space="preserve">Vinylthiooxazoli-don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</si>
  <si>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Radioaktivita Cs - 134  (Bq.kg-1)</t>
  </si>
  <si>
    <t>Radioaktivita Cs - 137  (Bq.kg-1)</t>
  </si>
  <si>
    <t>Kompletní krmná směs pro bažanty</t>
  </si>
  <si>
    <t>Minerální krmivo pro skot</t>
  </si>
  <si>
    <t>Doplňková krmná směs pro dojnice</t>
  </si>
  <si>
    <t>nenalezeny</t>
  </si>
  <si>
    <t>VG bavlna – alkohol dehydrogenáza C</t>
  </si>
  <si>
    <t>VG brambory – UDP -glukóza pyrofosforyláza</t>
  </si>
  <si>
    <t>VG řepka – cruciferin A</t>
  </si>
  <si>
    <t>&lt;0,600</t>
  </si>
  <si>
    <t>&lt;0,186</t>
  </si>
  <si>
    <t>nedetekován</t>
  </si>
  <si>
    <t>detekován</t>
  </si>
  <si>
    <t>Doplňková krmná směs pro odchov skotu</t>
  </si>
  <si>
    <t>SE CaMV</t>
  </si>
  <si>
    <t>K DP-004114-3</t>
  </si>
  <si>
    <t>K MON810</t>
  </si>
  <si>
    <t>Ř DP073496</t>
  </si>
  <si>
    <t>Kompletní krmná dávka pro kozy</t>
  </si>
  <si>
    <t>&lt;0,002000</t>
  </si>
  <si>
    <t>&lt;0,008000</t>
  </si>
  <si>
    <t>&lt;0,004000</t>
  </si>
  <si>
    <t>&lt;0,01000</t>
  </si>
  <si>
    <t>&lt;0,005000</t>
  </si>
  <si>
    <t>&lt;0,003000</t>
  </si>
  <si>
    <t>&lt;0,006000</t>
  </si>
  <si>
    <t>&lt;0,01200</t>
  </si>
  <si>
    <t>&lt;1,000</t>
  </si>
  <si>
    <t>&lt;2,500</t>
  </si>
  <si>
    <t>&lt;20,00</t>
  </si>
  <si>
    <t>&lt;10,00</t>
  </si>
  <si>
    <t>&lt;5,000</t>
  </si>
  <si>
    <t>&lt;50,00</t>
  </si>
  <si>
    <t>&lt;80,00</t>
  </si>
  <si>
    <t>Propargit      (mg.kg-1)</t>
  </si>
  <si>
    <t>Prosulfokarb (mg.kg-1)</t>
  </si>
  <si>
    <t>Kompletní krmná směs pro výkrm králíků</t>
  </si>
  <si>
    <t>Mikroskopie nález</t>
  </si>
  <si>
    <t>Přítomnost zakázaných materiálů</t>
  </si>
  <si>
    <t>Doplňková krmná směs pro psy</t>
  </si>
  <si>
    <t>nezjištěny</t>
  </si>
  <si>
    <t>Kompletní krmná směs pro kočky</t>
  </si>
  <si>
    <t>Doplňková krmná směs ostatní (hospodářská zvířata)</t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</si>
  <si>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</si>
  <si>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Premix pro skot</t>
  </si>
  <si>
    <t xml:space="preserve">KAOLINIT </t>
  </si>
  <si>
    <t>Premix pro drůbež</t>
  </si>
  <si>
    <t>&lt;0,009000</t>
  </si>
  <si>
    <t>&lt;0,01500</t>
  </si>
  <si>
    <t>&lt;0,1000</t>
  </si>
  <si>
    <t>&lt;0,02000</t>
  </si>
  <si>
    <t>Premix pro prasata</t>
  </si>
  <si>
    <t>&lt;0,05000</t>
  </si>
  <si>
    <t>ŽELEZO</t>
  </si>
  <si>
    <t>&lt;0,001000</t>
  </si>
  <si>
    <t>Botanická čistota</t>
  </si>
  <si>
    <t>Nečistoty</t>
  </si>
  <si>
    <t>Jiné druhy kulturních plodin</t>
  </si>
  <si>
    <t>Semena druhu Ambrosia spp.</t>
  </si>
  <si>
    <t>Námel (Claviceps purpurea)</t>
  </si>
  <si>
    <t>Sladká lupina</t>
  </si>
  <si>
    <t>Pšenice</t>
  </si>
  <si>
    <t>Žito</t>
  </si>
  <si>
    <t>Ječmen</t>
  </si>
  <si>
    <t>&lt;5,00</t>
  </si>
  <si>
    <t>Kukuřičná siláž</t>
  </si>
  <si>
    <t>Tráva přirozeně sušená (seno)</t>
  </si>
  <si>
    <t>Oves</t>
  </si>
  <si>
    <t>Sójové expelery</t>
  </si>
  <si>
    <t>Žitné otruby</t>
  </si>
  <si>
    <t>Pšeničné otruby</t>
  </si>
  <si>
    <t>Špaldové otruby</t>
  </si>
  <si>
    <r>
      <t xml:space="preserve">Sušina analytická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</si>
  <si>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Zpracovala: Ing. Zora Hlavová/listopad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</si>
</sst>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71" fontId="0" fillId="2" borderId="0" xfId="0" applyNumberForma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3" fontId="0" fillId="2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68" fontId="0" fillId="2" borderId="12" xfId="0" applyNumberFormat="1" applyFill="1" applyBorder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168" fontId="0" fillId="0" borderId="0" xfId="0" applyNumberFormat="1"/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Border="1"/>
    <xf numFmtId="164" fontId="0" fillId="5" borderId="0" xfId="0" applyNumberFormat="1" applyFill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Border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8" fontId="0" fillId="5" borderId="0" xfId="0" applyNumberFormat="1" applyFill="1" applyAlignment="1">
      <alignment horizontal="center"/>
    </xf>
    <xf numFmtId="167" fontId="0" fillId="5" borderId="0" xfId="0" applyNumberFormat="1" applyFill="1" applyBorder="1" applyAlignment="1">
      <alignment horizontal="center"/>
    </xf>
    <xf numFmtId="167" fontId="0" fillId="0" borderId="0" xfId="0" applyNumberFormat="1"/>
    <xf numFmtId="170" fontId="0" fillId="2" borderId="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 vertical="center"/>
    </xf>
    <xf numFmtId="172" fontId="0" fillId="2" borderId="0" xfId="0" applyNumberFormat="1" applyFill="1" applyAlignment="1">
      <alignment horizontal="center" vertical="center"/>
    </xf>
    <xf numFmtId="171" fontId="0" fillId="2" borderId="0" xfId="0" applyNumberFormat="1" applyFill="1" applyAlignment="1">
      <alignment horizontal="center" vertical="center"/>
    </xf>
    <xf numFmtId="175" fontId="0" fillId="2" borderId="0" xfId="0" applyNumberFormat="1" applyFill="1" applyAlignment="1">
      <alignment horizontal="center" vertical="center"/>
    </xf>
    <xf numFmtId="170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49" fontId="0" fillId="2" borderId="13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showGridLines="0" tabSelected="1" zoomScale="80" zoomScaleNormal="80" workbookViewId="0">
      <selection activeCell="A57" sqref="A57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29" ht="120" customHeight="1" x14ac:dyDescent="0.3">
      <c r="B1" s="174" t="s">
        <v>403</v>
      </c>
      <c r="J1" s="147"/>
      <c r="K1" s="148"/>
      <c r="L1" s="148"/>
      <c r="M1" s="148"/>
      <c r="N1" s="148"/>
      <c r="O1" s="148"/>
      <c r="P1" s="148"/>
      <c r="Q1" s="147"/>
    </row>
    <row r="2" spans="1:29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" thickBot="1" x14ac:dyDescent="0.35"/>
    <row r="4" spans="1:29" s="3" customFormat="1" ht="60" customHeight="1" x14ac:dyDescent="0.3">
      <c r="A4" s="41" t="s">
        <v>6</v>
      </c>
      <c r="B4" s="42" t="s">
        <v>3</v>
      </c>
      <c r="C4" s="43" t="s">
        <v>55</v>
      </c>
      <c r="D4" s="44" t="s">
        <v>56</v>
      </c>
      <c r="E4" s="43" t="s">
        <v>80</v>
      </c>
      <c r="F4" s="43" t="s">
        <v>57</v>
      </c>
      <c r="G4" s="43" t="s">
        <v>58</v>
      </c>
      <c r="H4" s="43" t="s">
        <v>59</v>
      </c>
      <c r="I4" s="43" t="s">
        <v>60</v>
      </c>
      <c r="J4" s="43" t="s">
        <v>61</v>
      </c>
      <c r="K4" s="43" t="s">
        <v>37</v>
      </c>
      <c r="L4" s="43" t="s">
        <v>38</v>
      </c>
      <c r="M4" s="43" t="s">
        <v>40</v>
      </c>
      <c r="N4" s="43" t="s">
        <v>116</v>
      </c>
      <c r="O4" s="43" t="s">
        <v>41</v>
      </c>
      <c r="P4" s="43" t="s">
        <v>190</v>
      </c>
      <c r="Q4" s="43" t="s">
        <v>50</v>
      </c>
      <c r="R4" s="43" t="s">
        <v>76</v>
      </c>
      <c r="S4" s="43" t="s">
        <v>117</v>
      </c>
      <c r="T4" s="43" t="s">
        <v>396</v>
      </c>
    </row>
    <row r="5" spans="1:29" x14ac:dyDescent="0.3">
      <c r="A5" s="27" t="s">
        <v>395</v>
      </c>
      <c r="B5" s="30">
        <v>20003480</v>
      </c>
      <c r="C5" s="31">
        <v>87.67</v>
      </c>
      <c r="D5" s="32">
        <v>16.14</v>
      </c>
      <c r="E5" s="32">
        <v>4.8099999999999996</v>
      </c>
      <c r="F5" s="32">
        <v>6.24</v>
      </c>
      <c r="G5" s="32">
        <v>4.25</v>
      </c>
      <c r="H5" s="37">
        <v>0.98</v>
      </c>
      <c r="I5" s="55">
        <v>0.6</v>
      </c>
      <c r="J5" s="55">
        <v>0.248</v>
      </c>
      <c r="K5" s="34">
        <v>24.3</v>
      </c>
      <c r="L5" s="34">
        <v>146</v>
      </c>
      <c r="M5" s="35">
        <v>93.1</v>
      </c>
      <c r="N5" s="35"/>
      <c r="O5" s="37"/>
      <c r="P5" s="37"/>
      <c r="Q5" s="38"/>
      <c r="R5" s="29"/>
      <c r="S5" s="29"/>
      <c r="T5" s="29">
        <v>557.29999999999995</v>
      </c>
      <c r="U5" s="15"/>
      <c r="V5" s="15"/>
      <c r="W5" s="14"/>
      <c r="X5" s="15"/>
      <c r="Y5" s="14"/>
      <c r="Z5" s="14"/>
      <c r="AA5" s="14"/>
      <c r="AB5" s="14"/>
      <c r="AC5"/>
    </row>
    <row r="6" spans="1:29" x14ac:dyDescent="0.3">
      <c r="A6" s="180" t="s">
        <v>392</v>
      </c>
      <c r="B6" s="30">
        <v>20003410</v>
      </c>
      <c r="C6" s="31">
        <v>89</v>
      </c>
      <c r="D6" s="32">
        <v>20.37</v>
      </c>
      <c r="E6" s="32">
        <v>6.7060000000000004</v>
      </c>
      <c r="F6" s="32">
        <v>4.68</v>
      </c>
      <c r="G6" s="32">
        <v>2.0750000000000002</v>
      </c>
      <c r="H6" s="37">
        <v>0.46200000000000002</v>
      </c>
      <c r="I6" s="55">
        <v>0.55320000000000003</v>
      </c>
      <c r="J6" s="55">
        <v>0.27510000000000001</v>
      </c>
      <c r="K6" s="34">
        <v>141.9</v>
      </c>
      <c r="L6" s="34">
        <v>2659</v>
      </c>
      <c r="M6" s="35">
        <v>85.64</v>
      </c>
      <c r="N6" s="35">
        <v>201.3</v>
      </c>
      <c r="O6" s="37"/>
      <c r="P6" s="37"/>
      <c r="Q6" s="181">
        <v>9138</v>
      </c>
      <c r="R6" s="34">
        <v>170.1</v>
      </c>
      <c r="S6" s="34"/>
      <c r="T6" s="34"/>
      <c r="U6" s="15"/>
      <c r="V6" s="15"/>
      <c r="W6" s="15"/>
      <c r="X6" s="15"/>
      <c r="Y6" s="14"/>
      <c r="Z6" s="14"/>
      <c r="AA6" s="14"/>
      <c r="AB6"/>
      <c r="AC6"/>
    </row>
    <row r="7" spans="1:29" x14ac:dyDescent="0.3">
      <c r="A7" s="27" t="s">
        <v>394</v>
      </c>
      <c r="B7" s="30">
        <v>20003521</v>
      </c>
      <c r="C7" s="31">
        <v>87.66</v>
      </c>
      <c r="D7" s="32"/>
      <c r="E7" s="32"/>
      <c r="F7" s="32"/>
      <c r="G7" s="32"/>
      <c r="H7" s="37"/>
      <c r="I7" s="37"/>
      <c r="J7" s="37"/>
      <c r="K7" s="34">
        <v>8.2850000000000001</v>
      </c>
      <c r="L7" s="34">
        <v>41.18</v>
      </c>
      <c r="M7" s="35">
        <v>31.82</v>
      </c>
      <c r="N7" s="35">
        <v>98.72</v>
      </c>
      <c r="O7" s="55">
        <v>0.14610000000000001</v>
      </c>
      <c r="P7" s="55">
        <v>0.41320000000000001</v>
      </c>
      <c r="Q7" s="38">
        <v>2280</v>
      </c>
      <c r="R7" s="29"/>
      <c r="S7" s="29">
        <v>1336</v>
      </c>
      <c r="T7" s="29"/>
      <c r="U7" s="15"/>
      <c r="V7" s="15"/>
      <c r="W7" s="14"/>
      <c r="X7" s="14"/>
      <c r="Y7" s="14"/>
      <c r="Z7" s="14"/>
      <c r="AA7" s="14"/>
      <c r="AB7"/>
      <c r="AC7"/>
    </row>
    <row r="8" spans="1:29" s="1" customFormat="1" x14ac:dyDescent="0.3">
      <c r="A8" s="45" t="s">
        <v>0</v>
      </c>
      <c r="B8" s="46"/>
      <c r="C8" s="47">
        <f t="shared" ref="C8:N8" si="0">MIN(C5:C7)</f>
        <v>87.66</v>
      </c>
      <c r="D8" s="152">
        <f t="shared" si="0"/>
        <v>16.14</v>
      </c>
      <c r="E8" s="152">
        <f t="shared" si="0"/>
        <v>4.8099999999999996</v>
      </c>
      <c r="F8" s="152">
        <f t="shared" si="0"/>
        <v>4.68</v>
      </c>
      <c r="G8" s="152">
        <f t="shared" si="0"/>
        <v>2.0750000000000002</v>
      </c>
      <c r="H8" s="152">
        <f t="shared" si="0"/>
        <v>0.46200000000000002</v>
      </c>
      <c r="I8" s="165">
        <f t="shared" si="0"/>
        <v>0.55320000000000003</v>
      </c>
      <c r="J8" s="165">
        <f t="shared" si="0"/>
        <v>0.248</v>
      </c>
      <c r="K8" s="177">
        <f t="shared" si="0"/>
        <v>8.2850000000000001</v>
      </c>
      <c r="L8" s="177">
        <f t="shared" si="0"/>
        <v>41.18</v>
      </c>
      <c r="M8" s="47">
        <f t="shared" si="0"/>
        <v>31.82</v>
      </c>
      <c r="N8" s="158">
        <f t="shared" si="0"/>
        <v>98.72</v>
      </c>
      <c r="O8" s="152"/>
      <c r="P8" s="152"/>
      <c r="Q8" s="156">
        <f>MIN(Q5:Q7)</f>
        <v>2280</v>
      </c>
      <c r="R8" s="156"/>
      <c r="S8" s="156"/>
      <c r="T8" s="156"/>
    </row>
    <row r="9" spans="1:29" s="1" customFormat="1" x14ac:dyDescent="0.3">
      <c r="A9" s="48" t="s">
        <v>1</v>
      </c>
      <c r="B9" s="49"/>
      <c r="C9" s="50">
        <f t="shared" ref="C9:N9" si="1">MAX(C5:C7)</f>
        <v>89</v>
      </c>
      <c r="D9" s="153">
        <f t="shared" si="1"/>
        <v>20.37</v>
      </c>
      <c r="E9" s="153">
        <f t="shared" si="1"/>
        <v>6.7060000000000004</v>
      </c>
      <c r="F9" s="153">
        <f t="shared" si="1"/>
        <v>6.24</v>
      </c>
      <c r="G9" s="153">
        <f t="shared" si="1"/>
        <v>4.25</v>
      </c>
      <c r="H9" s="153">
        <f t="shared" si="1"/>
        <v>0.98</v>
      </c>
      <c r="I9" s="166">
        <f t="shared" si="1"/>
        <v>0.6</v>
      </c>
      <c r="J9" s="166">
        <f t="shared" si="1"/>
        <v>0.27510000000000001</v>
      </c>
      <c r="K9" s="178">
        <f t="shared" si="1"/>
        <v>141.9</v>
      </c>
      <c r="L9" s="178">
        <f t="shared" si="1"/>
        <v>2659</v>
      </c>
      <c r="M9" s="50">
        <f t="shared" si="1"/>
        <v>93.1</v>
      </c>
      <c r="N9" s="168">
        <f t="shared" si="1"/>
        <v>201.3</v>
      </c>
      <c r="O9" s="50"/>
      <c r="P9" s="153"/>
      <c r="Q9" s="150">
        <f>MAX(Q5:Q7)</f>
        <v>9138</v>
      </c>
      <c r="R9" s="150"/>
      <c r="S9" s="150"/>
      <c r="T9" s="150"/>
    </row>
    <row r="10" spans="1:29" s="1" customFormat="1" ht="15" thickBot="1" x14ac:dyDescent="0.35">
      <c r="A10" s="51" t="s">
        <v>2</v>
      </c>
      <c r="B10" s="52"/>
      <c r="C10" s="53">
        <f t="shared" ref="C10:N10" si="2">MEDIAN(C5:C7)</f>
        <v>87.67</v>
      </c>
      <c r="D10" s="154">
        <f t="shared" si="2"/>
        <v>18.255000000000003</v>
      </c>
      <c r="E10" s="154">
        <f t="shared" si="2"/>
        <v>5.758</v>
      </c>
      <c r="F10" s="154">
        <f t="shared" si="2"/>
        <v>5.46</v>
      </c>
      <c r="G10" s="154">
        <f t="shared" si="2"/>
        <v>3.1625000000000001</v>
      </c>
      <c r="H10" s="154">
        <f t="shared" si="2"/>
        <v>0.72100000000000009</v>
      </c>
      <c r="I10" s="167">
        <f t="shared" si="2"/>
        <v>0.5766</v>
      </c>
      <c r="J10" s="167">
        <f t="shared" si="2"/>
        <v>0.26155</v>
      </c>
      <c r="K10" s="179">
        <f t="shared" si="2"/>
        <v>24.3</v>
      </c>
      <c r="L10" s="179">
        <f t="shared" si="2"/>
        <v>146</v>
      </c>
      <c r="M10" s="53">
        <f t="shared" si="2"/>
        <v>85.64</v>
      </c>
      <c r="N10" s="159">
        <f t="shared" si="2"/>
        <v>150.01</v>
      </c>
      <c r="O10" s="154"/>
      <c r="P10" s="154"/>
      <c r="Q10" s="157">
        <f>MEDIAN(Q5:Q7)</f>
        <v>5709</v>
      </c>
      <c r="R10" s="157"/>
      <c r="S10" s="157"/>
      <c r="T10" s="157"/>
    </row>
    <row r="11" spans="1:29" x14ac:dyDescent="0.3">
      <c r="C11" s="12"/>
      <c r="D11" s="12"/>
      <c r="E11" s="12"/>
      <c r="F11" s="12"/>
      <c r="G11" s="12"/>
      <c r="H11" s="23"/>
      <c r="I11" s="23"/>
      <c r="J11" s="23"/>
      <c r="AC11"/>
    </row>
    <row r="12" spans="1:29" ht="15" thickBot="1" x14ac:dyDescent="0.35">
      <c r="C12" s="12"/>
      <c r="D12" s="12"/>
      <c r="E12" s="12"/>
      <c r="F12" s="12"/>
      <c r="G12" s="12"/>
      <c r="H12" s="23"/>
      <c r="I12" s="23"/>
      <c r="J12" s="23"/>
      <c r="AC12"/>
    </row>
    <row r="13" spans="1:29" ht="60" customHeight="1" x14ac:dyDescent="0.3">
      <c r="A13" s="41" t="s">
        <v>5</v>
      </c>
      <c r="B13" s="42" t="s">
        <v>3</v>
      </c>
      <c r="C13" s="43" t="s">
        <v>55</v>
      </c>
      <c r="D13" s="44" t="s">
        <v>56</v>
      </c>
      <c r="E13" s="43" t="s">
        <v>80</v>
      </c>
      <c r="F13" s="43" t="s">
        <v>57</v>
      </c>
      <c r="G13" s="43" t="s">
        <v>58</v>
      </c>
      <c r="H13" s="43" t="s">
        <v>59</v>
      </c>
      <c r="I13" s="43" t="s">
        <v>60</v>
      </c>
      <c r="J13" s="43" t="s">
        <v>61</v>
      </c>
      <c r="K13" s="43" t="s">
        <v>37</v>
      </c>
      <c r="L13" s="43" t="s">
        <v>38</v>
      </c>
      <c r="M13" s="43" t="s">
        <v>40</v>
      </c>
      <c r="N13" s="43" t="s">
        <v>116</v>
      </c>
      <c r="O13" s="43" t="s">
        <v>77</v>
      </c>
      <c r="P13" s="43" t="s">
        <v>78</v>
      </c>
      <c r="Q13" s="43" t="s">
        <v>50</v>
      </c>
      <c r="R13" s="43" t="s">
        <v>76</v>
      </c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80" t="s">
        <v>419</v>
      </c>
      <c r="B14" s="30">
        <v>20003329</v>
      </c>
      <c r="C14" s="184">
        <v>84.38</v>
      </c>
      <c r="D14" s="31">
        <v>13.74</v>
      </c>
      <c r="E14" s="32">
        <v>2.7349999999999999</v>
      </c>
      <c r="F14" s="32">
        <v>4.3250000000000002</v>
      </c>
      <c r="G14" s="32">
        <v>3.7570000000000001</v>
      </c>
      <c r="H14" s="40">
        <v>0.93</v>
      </c>
      <c r="I14" s="40">
        <v>0.57620000000000005</v>
      </c>
      <c r="J14" s="40">
        <v>0.14699999999999999</v>
      </c>
      <c r="K14" s="31">
        <v>12.13</v>
      </c>
      <c r="L14" s="31">
        <v>78.77</v>
      </c>
      <c r="M14" s="35">
        <v>45.21</v>
      </c>
      <c r="N14" s="34">
        <v>145</v>
      </c>
      <c r="O14" s="37">
        <v>6.9729999999999999</v>
      </c>
      <c r="P14" s="37">
        <v>3.4460000000000002</v>
      </c>
      <c r="Q14" s="38">
        <v>3692</v>
      </c>
      <c r="R14" s="35">
        <v>19.96</v>
      </c>
      <c r="S14"/>
      <c r="T14"/>
      <c r="U14" s="15"/>
      <c r="V14" s="14"/>
      <c r="W14" s="14"/>
      <c r="X14" s="14"/>
      <c r="Y14" s="14"/>
      <c r="Z14"/>
      <c r="AA14"/>
      <c r="AB14"/>
      <c r="AC14"/>
    </row>
    <row r="15" spans="1:29" x14ac:dyDescent="0.3">
      <c r="C15" s="12"/>
      <c r="D15" s="12"/>
      <c r="E15" s="12"/>
      <c r="F15" s="12"/>
      <c r="G15" s="12"/>
      <c r="H15" s="23"/>
      <c r="I15" s="23"/>
      <c r="J15" s="23"/>
      <c r="Z15"/>
      <c r="AA15"/>
      <c r="AB15"/>
      <c r="AC15"/>
    </row>
    <row r="16" spans="1:29" ht="15" thickBot="1" x14ac:dyDescent="0.35">
      <c r="C16" s="12"/>
      <c r="D16" s="12"/>
      <c r="E16" s="12"/>
      <c r="F16" s="12"/>
      <c r="G16" s="12"/>
      <c r="H16" s="23"/>
      <c r="I16" s="23"/>
      <c r="J16" s="23"/>
      <c r="AC16"/>
    </row>
    <row r="17" spans="1:29" s="4" customFormat="1" ht="60" customHeight="1" x14ac:dyDescent="0.3">
      <c r="A17" s="41" t="s">
        <v>4</v>
      </c>
      <c r="B17" s="42" t="s">
        <v>3</v>
      </c>
      <c r="C17" s="64" t="s">
        <v>55</v>
      </c>
      <c r="D17" s="65" t="s">
        <v>56</v>
      </c>
      <c r="E17" s="43" t="s">
        <v>80</v>
      </c>
      <c r="F17" s="43" t="s">
        <v>57</v>
      </c>
      <c r="G17" s="66" t="s">
        <v>59</v>
      </c>
      <c r="H17" s="66" t="s">
        <v>60</v>
      </c>
      <c r="I17" s="66" t="s">
        <v>61</v>
      </c>
      <c r="J17" s="43" t="s">
        <v>62</v>
      </c>
      <c r="K17" s="43" t="s">
        <v>37</v>
      </c>
      <c r="L17" s="43" t="s">
        <v>38</v>
      </c>
      <c r="M17" s="43" t="s">
        <v>40</v>
      </c>
      <c r="N17" s="43" t="s">
        <v>120</v>
      </c>
      <c r="O17" s="43" t="s">
        <v>41</v>
      </c>
      <c r="P17" s="43" t="s">
        <v>190</v>
      </c>
      <c r="Q17" s="43" t="s">
        <v>50</v>
      </c>
      <c r="R17" s="43" t="s">
        <v>76</v>
      </c>
      <c r="S17" s="43" t="s">
        <v>193</v>
      </c>
      <c r="T17" s="43" t="s">
        <v>117</v>
      </c>
      <c r="U17" s="43" t="s">
        <v>51</v>
      </c>
      <c r="V17" s="43" t="s">
        <v>52</v>
      </c>
      <c r="W17" s="43" t="s">
        <v>53</v>
      </c>
      <c r="X17" s="43" t="s">
        <v>54</v>
      </c>
      <c r="Y17" s="43" t="s">
        <v>81</v>
      </c>
      <c r="Z17" s="43" t="s">
        <v>83</v>
      </c>
    </row>
    <row r="18" spans="1:29" x14ac:dyDescent="0.3">
      <c r="A18" s="27" t="s">
        <v>421</v>
      </c>
      <c r="B18" s="30">
        <v>20003626</v>
      </c>
      <c r="C18" s="31">
        <v>88.29</v>
      </c>
      <c r="D18" s="31">
        <v>19.93</v>
      </c>
      <c r="E18" s="32">
        <v>2.8</v>
      </c>
      <c r="F18" s="31">
        <v>10.83</v>
      </c>
      <c r="G18" s="32"/>
      <c r="H18" s="32"/>
      <c r="I18" s="32"/>
      <c r="J18" s="32"/>
      <c r="K18" s="33">
        <v>47</v>
      </c>
      <c r="L18" s="38"/>
      <c r="M18" s="38">
        <v>175</v>
      </c>
      <c r="N18" s="36"/>
      <c r="O18" s="29"/>
      <c r="P18" s="36"/>
      <c r="Q18" s="38"/>
      <c r="R18" s="38"/>
      <c r="S18" s="36"/>
      <c r="T18" s="36"/>
      <c r="U18" s="36"/>
      <c r="V18" s="36"/>
      <c r="W18" s="74"/>
      <c r="X18" s="55"/>
      <c r="Y18" s="38"/>
      <c r="Z18" s="38"/>
      <c r="AA18"/>
      <c r="AB18"/>
      <c r="AC18"/>
    </row>
    <row r="19" spans="1:29" x14ac:dyDescent="0.3">
      <c r="A19" s="27" t="s">
        <v>421</v>
      </c>
      <c r="B19" s="30">
        <v>20003812</v>
      </c>
      <c r="C19" s="31">
        <v>86.52</v>
      </c>
      <c r="D19" s="32"/>
      <c r="E19" s="32"/>
      <c r="F19" s="32"/>
      <c r="G19" s="32"/>
      <c r="H19" s="32"/>
      <c r="I19" s="32"/>
      <c r="J19" s="32"/>
      <c r="K19" s="33"/>
      <c r="L19" s="38"/>
      <c r="M19" s="34"/>
      <c r="N19" s="36"/>
      <c r="O19" s="29"/>
      <c r="P19" s="36"/>
      <c r="Q19" s="38"/>
      <c r="R19" s="38"/>
      <c r="S19" s="36"/>
      <c r="T19" s="36"/>
      <c r="U19" s="36"/>
      <c r="V19" s="36"/>
      <c r="W19" s="74"/>
      <c r="X19" s="55"/>
      <c r="Y19" s="38" t="s">
        <v>422</v>
      </c>
      <c r="Z19" s="38" t="s">
        <v>422</v>
      </c>
      <c r="AA19"/>
      <c r="AB19"/>
      <c r="AC19"/>
    </row>
    <row r="20" spans="1:29" x14ac:dyDescent="0.3">
      <c r="A20" s="27" t="s">
        <v>421</v>
      </c>
      <c r="B20" s="30">
        <v>20003813</v>
      </c>
      <c r="C20" s="31">
        <v>88.7</v>
      </c>
      <c r="D20" s="32"/>
      <c r="E20" s="32"/>
      <c r="F20" s="32"/>
      <c r="G20" s="32"/>
      <c r="H20" s="32"/>
      <c r="I20" s="32"/>
      <c r="J20" s="32"/>
      <c r="K20" s="33"/>
      <c r="L20" s="38"/>
      <c r="M20" s="34"/>
      <c r="N20" s="36"/>
      <c r="O20" s="29"/>
      <c r="P20" s="36"/>
      <c r="Q20" s="38">
        <v>37410</v>
      </c>
      <c r="R20" s="38">
        <v>175.2</v>
      </c>
      <c r="S20" s="36"/>
      <c r="T20" s="36"/>
      <c r="U20" s="36"/>
      <c r="V20" s="36"/>
      <c r="W20" s="74"/>
      <c r="X20" s="55"/>
      <c r="Y20" s="38" t="s">
        <v>422</v>
      </c>
      <c r="Z20" s="38" t="s">
        <v>422</v>
      </c>
      <c r="AA20"/>
      <c r="AB20"/>
      <c r="AC20"/>
    </row>
    <row r="21" spans="1:29" x14ac:dyDescent="0.3">
      <c r="A21" s="27" t="s">
        <v>420</v>
      </c>
      <c r="B21" s="30">
        <v>20003233</v>
      </c>
      <c r="C21" s="31">
        <v>98.56</v>
      </c>
      <c r="D21" s="32"/>
      <c r="E21" s="32"/>
      <c r="F21" s="32"/>
      <c r="G21" s="32">
        <v>27.44</v>
      </c>
      <c r="H21" s="32">
        <v>2.077</v>
      </c>
      <c r="I21" s="32">
        <v>5.2910000000000004</v>
      </c>
      <c r="J21" s="32">
        <v>2.6869999999999998</v>
      </c>
      <c r="K21" s="33">
        <v>484.4</v>
      </c>
      <c r="L21" s="38">
        <v>3372</v>
      </c>
      <c r="M21" s="38">
        <v>1343</v>
      </c>
      <c r="N21" s="36"/>
      <c r="O21" s="29"/>
      <c r="P21" s="36"/>
      <c r="Q21" s="38">
        <v>323700</v>
      </c>
      <c r="R21" s="38">
        <v>1088</v>
      </c>
      <c r="S21" s="38">
        <v>1197</v>
      </c>
      <c r="T21" s="36"/>
      <c r="U21" s="36"/>
      <c r="V21" s="36"/>
      <c r="W21" s="74"/>
      <c r="X21" s="38"/>
      <c r="Y21" s="38"/>
      <c r="Z21" s="38"/>
      <c r="AA21"/>
      <c r="AB21"/>
      <c r="AC21"/>
    </row>
    <row r="22" spans="1:29" x14ac:dyDescent="0.3">
      <c r="A22" s="27" t="s">
        <v>420</v>
      </c>
      <c r="B22" s="30">
        <v>20003330</v>
      </c>
      <c r="C22" s="31">
        <v>98.88</v>
      </c>
      <c r="D22" s="32"/>
      <c r="E22" s="32"/>
      <c r="F22" s="32"/>
      <c r="G22" s="32">
        <v>18.23</v>
      </c>
      <c r="H22" s="32">
        <v>4.7949999999999999</v>
      </c>
      <c r="I22" s="32">
        <v>8.766</v>
      </c>
      <c r="J22" s="32">
        <v>6.6459999999999999</v>
      </c>
      <c r="K22" s="33">
        <v>1021</v>
      </c>
      <c r="L22" s="38">
        <v>5740</v>
      </c>
      <c r="M22" s="38">
        <v>3390</v>
      </c>
      <c r="N22" s="35">
        <v>40.31</v>
      </c>
      <c r="O22" s="35">
        <v>25.75</v>
      </c>
      <c r="P22" s="34">
        <v>144.19999999999999</v>
      </c>
      <c r="Q22" s="38">
        <v>535900</v>
      </c>
      <c r="R22" s="38">
        <v>2869</v>
      </c>
      <c r="S22" s="38">
        <v>3156</v>
      </c>
      <c r="T22" s="38">
        <v>60750</v>
      </c>
      <c r="U22" s="55">
        <v>1.9630000000000001</v>
      </c>
      <c r="V22" s="55">
        <v>0.16389999999999999</v>
      </c>
      <c r="W22" s="63">
        <v>3.1900000000000001E-3</v>
      </c>
      <c r="X22" s="55">
        <v>0.99629999999999996</v>
      </c>
      <c r="Y22" s="55"/>
      <c r="Z22" s="55"/>
      <c r="AA22"/>
      <c r="AB22"/>
      <c r="AC22"/>
    </row>
    <row r="23" spans="1:29" x14ac:dyDescent="0.3">
      <c r="A23" s="27" t="s">
        <v>420</v>
      </c>
      <c r="B23" s="30">
        <v>20003596</v>
      </c>
      <c r="C23" s="31">
        <v>95.99</v>
      </c>
      <c r="D23" s="32"/>
      <c r="E23" s="32"/>
      <c r="F23" s="32"/>
      <c r="G23" s="32"/>
      <c r="H23" s="32">
        <v>12.47</v>
      </c>
      <c r="I23" s="32">
        <v>7.4429999999999996</v>
      </c>
      <c r="J23" s="32">
        <v>9.2520000000000007</v>
      </c>
      <c r="K23" s="33">
        <v>1887</v>
      </c>
      <c r="L23" s="38">
        <v>7504</v>
      </c>
      <c r="M23" s="38">
        <v>6689</v>
      </c>
      <c r="N23" s="35">
        <v>42.1</v>
      </c>
      <c r="O23" s="35">
        <v>34.869999999999997</v>
      </c>
      <c r="P23" s="34">
        <v>134.30000000000001</v>
      </c>
      <c r="Q23" s="38">
        <v>1160000</v>
      </c>
      <c r="R23" s="38">
        <v>2662</v>
      </c>
      <c r="S23" s="36"/>
      <c r="T23" s="38">
        <v>217100</v>
      </c>
      <c r="U23" s="55">
        <v>0.73629999999999995</v>
      </c>
      <c r="V23" s="55">
        <v>1.3160000000000001</v>
      </c>
      <c r="W23" s="63">
        <v>1.652E-3</v>
      </c>
      <c r="X23" s="55">
        <v>2.6589999999999998</v>
      </c>
      <c r="Y23" s="37"/>
      <c r="Z23" s="37"/>
      <c r="AA23"/>
      <c r="AB23"/>
      <c r="AC23"/>
    </row>
    <row r="24" spans="1:29" s="1" customFormat="1" x14ac:dyDescent="0.3">
      <c r="A24" s="57" t="s">
        <v>0</v>
      </c>
      <c r="B24" s="58"/>
      <c r="C24" s="47">
        <f>MIN(C18:C23)</f>
        <v>86.52</v>
      </c>
      <c r="D24" s="152"/>
      <c r="E24" s="152"/>
      <c r="F24" s="152"/>
      <c r="G24" s="152">
        <f t="shared" ref="G24:X24" si="3">MIN(G18:G23)</f>
        <v>18.23</v>
      </c>
      <c r="H24" s="152">
        <f t="shared" si="3"/>
        <v>2.077</v>
      </c>
      <c r="I24" s="152">
        <f t="shared" si="3"/>
        <v>5.2910000000000004</v>
      </c>
      <c r="J24" s="152">
        <f t="shared" si="3"/>
        <v>2.6869999999999998</v>
      </c>
      <c r="K24" s="177">
        <f t="shared" si="3"/>
        <v>47</v>
      </c>
      <c r="L24" s="191">
        <f t="shared" si="3"/>
        <v>3372</v>
      </c>
      <c r="M24" s="156">
        <f t="shared" si="3"/>
        <v>175</v>
      </c>
      <c r="N24" s="47">
        <f t="shared" si="3"/>
        <v>40.31</v>
      </c>
      <c r="O24" s="47">
        <f t="shared" si="3"/>
        <v>25.75</v>
      </c>
      <c r="P24" s="155">
        <f t="shared" si="3"/>
        <v>134.30000000000001</v>
      </c>
      <c r="Q24" s="156">
        <f t="shared" si="3"/>
        <v>37410</v>
      </c>
      <c r="R24" s="191">
        <f t="shared" si="3"/>
        <v>175.2</v>
      </c>
      <c r="S24" s="156">
        <f t="shared" si="3"/>
        <v>1197</v>
      </c>
      <c r="T24" s="156">
        <f t="shared" si="3"/>
        <v>60750</v>
      </c>
      <c r="U24" s="165">
        <f t="shared" si="3"/>
        <v>0.73629999999999995</v>
      </c>
      <c r="V24" s="165">
        <f t="shared" si="3"/>
        <v>0.16389999999999999</v>
      </c>
      <c r="W24" s="188">
        <f t="shared" si="3"/>
        <v>1.652E-3</v>
      </c>
      <c r="X24" s="185">
        <f t="shared" si="3"/>
        <v>0.99629999999999996</v>
      </c>
      <c r="Y24" s="152"/>
      <c r="Z24" s="152"/>
    </row>
    <row r="25" spans="1:29" s="1" customFormat="1" x14ac:dyDescent="0.3">
      <c r="A25" s="59" t="s">
        <v>1</v>
      </c>
      <c r="B25" s="60"/>
      <c r="C25" s="50">
        <f>MAX(C18:C23)</f>
        <v>98.88</v>
      </c>
      <c r="D25" s="50"/>
      <c r="E25" s="50"/>
      <c r="F25" s="153"/>
      <c r="G25" s="153">
        <f t="shared" ref="G25:X25" si="4">MAX(G18:G23)</f>
        <v>27.44</v>
      </c>
      <c r="H25" s="153">
        <f t="shared" si="4"/>
        <v>12.47</v>
      </c>
      <c r="I25" s="153">
        <f t="shared" si="4"/>
        <v>8.766</v>
      </c>
      <c r="J25" s="153">
        <f t="shared" si="4"/>
        <v>9.2520000000000007</v>
      </c>
      <c r="K25" s="178">
        <f t="shared" si="4"/>
        <v>1887</v>
      </c>
      <c r="L25" s="192">
        <f t="shared" si="4"/>
        <v>7504</v>
      </c>
      <c r="M25" s="150">
        <f t="shared" si="4"/>
        <v>6689</v>
      </c>
      <c r="N25" s="50">
        <f t="shared" si="4"/>
        <v>42.1</v>
      </c>
      <c r="O25" s="50">
        <f t="shared" si="4"/>
        <v>34.869999999999997</v>
      </c>
      <c r="P25" s="149">
        <f t="shared" si="4"/>
        <v>144.19999999999999</v>
      </c>
      <c r="Q25" s="150">
        <f t="shared" si="4"/>
        <v>1160000</v>
      </c>
      <c r="R25" s="192">
        <f t="shared" si="4"/>
        <v>2869</v>
      </c>
      <c r="S25" s="150">
        <f t="shared" si="4"/>
        <v>3156</v>
      </c>
      <c r="T25" s="150">
        <f t="shared" si="4"/>
        <v>217100</v>
      </c>
      <c r="U25" s="166">
        <f t="shared" si="4"/>
        <v>1.9630000000000001</v>
      </c>
      <c r="V25" s="166">
        <f t="shared" si="4"/>
        <v>1.3160000000000001</v>
      </c>
      <c r="W25" s="189">
        <f t="shared" si="4"/>
        <v>3.1900000000000001E-3</v>
      </c>
      <c r="X25" s="186">
        <f t="shared" si="4"/>
        <v>2.6589999999999998</v>
      </c>
      <c r="Y25" s="153"/>
      <c r="Z25" s="153"/>
    </row>
    <row r="26" spans="1:29" s="1" customFormat="1" ht="15" thickBot="1" x14ac:dyDescent="0.35">
      <c r="A26" s="61" t="s">
        <v>2</v>
      </c>
      <c r="B26" s="62"/>
      <c r="C26" s="53">
        <f>MEDIAN(C18:C23)</f>
        <v>92.344999999999999</v>
      </c>
      <c r="D26" s="154"/>
      <c r="E26" s="154"/>
      <c r="F26" s="154"/>
      <c r="G26" s="154">
        <f t="shared" ref="G26:X26" si="5">MEDIAN(G18:G23)</f>
        <v>22.835000000000001</v>
      </c>
      <c r="H26" s="154">
        <f t="shared" si="5"/>
        <v>4.7949999999999999</v>
      </c>
      <c r="I26" s="154">
        <f t="shared" si="5"/>
        <v>7.4429999999999996</v>
      </c>
      <c r="J26" s="154">
        <f t="shared" si="5"/>
        <v>6.6459999999999999</v>
      </c>
      <c r="K26" s="179">
        <f t="shared" si="5"/>
        <v>752.7</v>
      </c>
      <c r="L26" s="193">
        <f t="shared" si="5"/>
        <v>5740</v>
      </c>
      <c r="M26" s="157">
        <f t="shared" si="5"/>
        <v>2366.5</v>
      </c>
      <c r="N26" s="53">
        <f t="shared" si="5"/>
        <v>41.204999999999998</v>
      </c>
      <c r="O26" s="53">
        <f t="shared" si="5"/>
        <v>30.31</v>
      </c>
      <c r="P26" s="151">
        <f t="shared" si="5"/>
        <v>139.25</v>
      </c>
      <c r="Q26" s="157">
        <f t="shared" si="5"/>
        <v>429800</v>
      </c>
      <c r="R26" s="193">
        <f t="shared" si="5"/>
        <v>1875</v>
      </c>
      <c r="S26" s="157">
        <f t="shared" si="5"/>
        <v>2176.5</v>
      </c>
      <c r="T26" s="157">
        <f t="shared" si="5"/>
        <v>138925</v>
      </c>
      <c r="U26" s="167">
        <f t="shared" si="5"/>
        <v>1.34965</v>
      </c>
      <c r="V26" s="167">
        <f t="shared" si="5"/>
        <v>0.73995000000000011</v>
      </c>
      <c r="W26" s="190">
        <f t="shared" si="5"/>
        <v>2.421E-3</v>
      </c>
      <c r="X26" s="187">
        <f t="shared" si="5"/>
        <v>1.8276499999999998</v>
      </c>
      <c r="Y26" s="154"/>
      <c r="Z26" s="154"/>
    </row>
    <row r="27" spans="1:29" x14ac:dyDescent="0.3">
      <c r="C27" s="12"/>
      <c r="D27" s="12"/>
      <c r="E27" s="12"/>
      <c r="F27" s="12"/>
      <c r="G27" s="23"/>
      <c r="H27" s="23"/>
      <c r="I27" s="23"/>
      <c r="L27" s="12"/>
      <c r="M27" s="12"/>
      <c r="N27" s="12"/>
      <c r="Y27" s="29"/>
      <c r="Z27" s="29"/>
      <c r="AC27"/>
    </row>
    <row r="28" spans="1:29" ht="15" thickBot="1" x14ac:dyDescent="0.35">
      <c r="C28" s="12"/>
      <c r="D28" s="12"/>
      <c r="E28" s="12"/>
      <c r="F28" s="12"/>
      <c r="G28" s="12"/>
      <c r="H28" s="23"/>
      <c r="I28" s="23"/>
      <c r="J28" s="23"/>
      <c r="M28" s="12"/>
      <c r="N28" s="12"/>
      <c r="O28" s="12"/>
    </row>
    <row r="29" spans="1:29" ht="60" customHeight="1" x14ac:dyDescent="0.3">
      <c r="A29" s="67" t="s">
        <v>79</v>
      </c>
      <c r="B29" s="42" t="s">
        <v>3</v>
      </c>
      <c r="C29" s="43" t="s">
        <v>55</v>
      </c>
      <c r="D29" s="44" t="s">
        <v>56</v>
      </c>
      <c r="E29" s="43" t="s">
        <v>115</v>
      </c>
      <c r="F29" s="43" t="s">
        <v>57</v>
      </c>
      <c r="G29" s="43" t="s">
        <v>58</v>
      </c>
      <c r="H29" s="43" t="s">
        <v>59</v>
      </c>
      <c r="I29" s="43" t="s">
        <v>60</v>
      </c>
      <c r="J29" s="43" t="s">
        <v>61</v>
      </c>
      <c r="K29" s="43" t="s">
        <v>37</v>
      </c>
      <c r="L29" s="43" t="s">
        <v>38</v>
      </c>
      <c r="M29" s="43" t="s">
        <v>40</v>
      </c>
      <c r="N29" s="43" t="s">
        <v>185</v>
      </c>
      <c r="O29" s="43" t="s">
        <v>77</v>
      </c>
      <c r="P29" s="43" t="s">
        <v>78</v>
      </c>
      <c r="Q29" s="43" t="s">
        <v>147</v>
      </c>
      <c r="R29" s="43" t="s">
        <v>194</v>
      </c>
      <c r="S29" s="43" t="s">
        <v>50</v>
      </c>
      <c r="T29" s="43" t="s">
        <v>47</v>
      </c>
      <c r="U29"/>
      <c r="V29"/>
      <c r="W29"/>
      <c r="X29"/>
      <c r="Y29"/>
      <c r="Z29"/>
      <c r="AA29"/>
      <c r="AB29"/>
      <c r="AC29"/>
    </row>
    <row r="30" spans="1:29" x14ac:dyDescent="0.3">
      <c r="A30" s="180" t="s">
        <v>453</v>
      </c>
      <c r="B30" s="30">
        <v>20002950</v>
      </c>
      <c r="C30" s="31">
        <v>90.12</v>
      </c>
      <c r="D30" s="31">
        <v>16.600000000000001</v>
      </c>
      <c r="E30" s="32">
        <v>3.83</v>
      </c>
      <c r="F30" s="32">
        <v>6.5049999999999999</v>
      </c>
      <c r="G30" s="31">
        <v>13.45</v>
      </c>
      <c r="H30" s="40">
        <v>0.7984</v>
      </c>
      <c r="I30" s="40">
        <v>0.59709999999999996</v>
      </c>
      <c r="J30" s="55">
        <v>0.24740000000000001</v>
      </c>
      <c r="K30" s="35">
        <v>16.559999999999999</v>
      </c>
      <c r="L30" s="35">
        <v>91.78</v>
      </c>
      <c r="M30" s="34">
        <v>130</v>
      </c>
      <c r="N30" s="34">
        <v>362.4</v>
      </c>
      <c r="O30" s="37">
        <v>7.0259999999999998</v>
      </c>
      <c r="P30" s="37">
        <v>2.6960000000000002</v>
      </c>
      <c r="Q30" s="195">
        <v>0.46789999999999998</v>
      </c>
      <c r="R30" s="37">
        <v>3.1640000000000001</v>
      </c>
      <c r="S30" s="38">
        <v>8851</v>
      </c>
      <c r="T30" s="35">
        <v>55.24</v>
      </c>
      <c r="U30"/>
      <c r="V30" s="14"/>
      <c r="W30" s="14"/>
      <c r="X30" s="14"/>
      <c r="Y30"/>
      <c r="Z30"/>
      <c r="AA30"/>
      <c r="AB30"/>
      <c r="AC30"/>
    </row>
    <row r="31" spans="1:29" x14ac:dyDescent="0.3">
      <c r="C31" s="12"/>
      <c r="D31" s="12"/>
      <c r="E31" s="12"/>
      <c r="F31" s="12"/>
      <c r="G31" s="12"/>
      <c r="H31" s="23"/>
      <c r="I31" s="23"/>
      <c r="J31" s="23"/>
      <c r="M31" s="12"/>
      <c r="N31" s="12"/>
      <c r="O31" s="12"/>
    </row>
    <row r="32" spans="1:29" ht="15" thickBot="1" x14ac:dyDescent="0.35">
      <c r="C32" s="12"/>
      <c r="D32" s="12"/>
      <c r="E32" s="12"/>
      <c r="F32" s="12"/>
      <c r="G32" s="12"/>
      <c r="H32" s="23"/>
      <c r="I32" s="23"/>
      <c r="J32" s="23"/>
      <c r="M32" s="12"/>
      <c r="N32" s="12"/>
      <c r="O32" s="12"/>
    </row>
    <row r="33" spans="1:29" ht="60" customHeight="1" x14ac:dyDescent="0.3">
      <c r="A33" s="67" t="s">
        <v>188</v>
      </c>
      <c r="B33" s="42" t="s">
        <v>3</v>
      </c>
      <c r="C33" s="43" t="s">
        <v>55</v>
      </c>
      <c r="D33" s="44" t="s">
        <v>56</v>
      </c>
      <c r="E33" s="43" t="s">
        <v>115</v>
      </c>
      <c r="F33" s="43" t="s">
        <v>57</v>
      </c>
      <c r="G33" s="43" t="s">
        <v>58</v>
      </c>
      <c r="H33" s="43" t="s">
        <v>59</v>
      </c>
      <c r="I33" s="43" t="s">
        <v>60</v>
      </c>
      <c r="J33" s="43" t="s">
        <v>189</v>
      </c>
      <c r="K33" s="43" t="s">
        <v>37</v>
      </c>
      <c r="L33" s="43" t="s">
        <v>38</v>
      </c>
      <c r="M33" s="43" t="s">
        <v>40</v>
      </c>
      <c r="N33" s="43" t="s">
        <v>185</v>
      </c>
      <c r="O33" s="43" t="s">
        <v>41</v>
      </c>
      <c r="P33" s="43" t="s">
        <v>190</v>
      </c>
      <c r="Q33" s="43" t="s">
        <v>50</v>
      </c>
      <c r="R33" s="43" t="s">
        <v>460</v>
      </c>
      <c r="S33" s="43" t="s">
        <v>193</v>
      </c>
      <c r="T33" s="43" t="s">
        <v>117</v>
      </c>
      <c r="U33" s="43" t="s">
        <v>187</v>
      </c>
      <c r="V33" s="43" t="s">
        <v>454</v>
      </c>
      <c r="W33" s="43" t="s">
        <v>455</v>
      </c>
      <c r="X33" s="43" t="s">
        <v>186</v>
      </c>
      <c r="AC33"/>
    </row>
    <row r="34" spans="1:29" x14ac:dyDescent="0.3">
      <c r="A34" s="180" t="s">
        <v>459</v>
      </c>
      <c r="B34" s="30">
        <v>20003343</v>
      </c>
      <c r="C34" s="31">
        <v>93.68</v>
      </c>
      <c r="D34" s="184">
        <v>11.88</v>
      </c>
      <c r="E34" s="31">
        <v>14.91</v>
      </c>
      <c r="F34" s="197">
        <v>6.35</v>
      </c>
      <c r="G34" s="197">
        <v>4.9089999999999998</v>
      </c>
      <c r="H34" s="35"/>
      <c r="I34" s="55"/>
      <c r="J34" s="55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38">
        <v>1460</v>
      </c>
      <c r="V34" s="38"/>
      <c r="W34" s="38" t="s">
        <v>457</v>
      </c>
      <c r="X34" s="38"/>
      <c r="Y34"/>
      <c r="Z34"/>
      <c r="AA34"/>
      <c r="AB34"/>
      <c r="AC34"/>
    </row>
    <row r="35" spans="1:29" x14ac:dyDescent="0.3">
      <c r="A35" s="180" t="s">
        <v>459</v>
      </c>
      <c r="B35" s="30">
        <v>20003343</v>
      </c>
      <c r="C35" s="31">
        <v>93.71</v>
      </c>
      <c r="D35" s="31">
        <v>10.48</v>
      </c>
      <c r="E35" s="184">
        <v>15.52</v>
      </c>
      <c r="F35" s="197">
        <v>5.96</v>
      </c>
      <c r="G35" s="32">
        <v>3.2930000000000001</v>
      </c>
      <c r="H35" s="35"/>
      <c r="I35" s="55"/>
      <c r="J35" s="55">
        <v>0.33860000000000001</v>
      </c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38">
        <v>1348</v>
      </c>
      <c r="V35" s="38"/>
      <c r="W35" s="38" t="s">
        <v>457</v>
      </c>
      <c r="X35" s="38"/>
      <c r="Y35"/>
      <c r="Z35"/>
      <c r="AA35"/>
      <c r="AB35"/>
      <c r="AC35"/>
    </row>
    <row r="36" spans="1:29" x14ac:dyDescent="0.3">
      <c r="A36" s="27" t="s">
        <v>456</v>
      </c>
      <c r="B36" s="30">
        <v>20003270</v>
      </c>
      <c r="C36" s="31"/>
      <c r="D36" s="31"/>
      <c r="E36" s="28"/>
      <c r="F36" s="28"/>
      <c r="G36" s="31"/>
      <c r="H36" s="35"/>
      <c r="I36" s="55"/>
      <c r="J36" s="55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 t="s">
        <v>393</v>
      </c>
      <c r="W36" s="29" t="s">
        <v>457</v>
      </c>
      <c r="X36" s="29"/>
      <c r="Y36"/>
      <c r="Z36"/>
      <c r="AA36"/>
      <c r="AB36"/>
      <c r="AC36"/>
    </row>
    <row r="37" spans="1:29" x14ac:dyDescent="0.3">
      <c r="A37" s="180" t="s">
        <v>458</v>
      </c>
      <c r="B37" s="30">
        <v>20003310</v>
      </c>
      <c r="C37" s="31">
        <v>93.2</v>
      </c>
      <c r="D37" s="31">
        <v>35.24</v>
      </c>
      <c r="E37" s="31">
        <v>18.78</v>
      </c>
      <c r="F37" s="32">
        <v>9.8119999999999994</v>
      </c>
      <c r="G37" s="32">
        <v>3.4969999999999999</v>
      </c>
      <c r="H37" s="37">
        <v>2.9830000000000001</v>
      </c>
      <c r="I37" s="37">
        <v>1.5589999999999999</v>
      </c>
      <c r="J37" s="55"/>
      <c r="K37" s="35">
        <v>17.47</v>
      </c>
      <c r="L37" s="196">
        <v>319.89999999999998</v>
      </c>
      <c r="M37" s="35">
        <v>39.47</v>
      </c>
      <c r="N37" s="34">
        <v>275.8</v>
      </c>
      <c r="O37" s="195">
        <v>0.73399999999999999</v>
      </c>
      <c r="P37" s="37">
        <v>5.8449999999999998</v>
      </c>
      <c r="Q37" s="38">
        <v>41010</v>
      </c>
      <c r="R37" s="34">
        <v>506.8</v>
      </c>
      <c r="S37" s="34">
        <v>557.5</v>
      </c>
      <c r="T37" s="38">
        <v>1233</v>
      </c>
      <c r="U37" s="29"/>
      <c r="V37" s="29"/>
      <c r="W37" s="29"/>
      <c r="X37" s="29">
        <v>557.5</v>
      </c>
      <c r="Y37"/>
      <c r="Z37"/>
      <c r="AA37"/>
      <c r="AB37"/>
      <c r="AC37"/>
    </row>
    <row r="38" spans="1:29" x14ac:dyDescent="0.3">
      <c r="A38" s="57" t="s">
        <v>0</v>
      </c>
      <c r="B38" s="68"/>
      <c r="C38" s="47">
        <f>MIN(C34:C37)</f>
        <v>93.2</v>
      </c>
      <c r="D38" s="158">
        <f>MIN(D34:D37)</f>
        <v>10.48</v>
      </c>
      <c r="E38" s="47">
        <f>MIN(E34:E37)</f>
        <v>14.91</v>
      </c>
      <c r="F38" s="152">
        <f>MIN(F34:F37)</f>
        <v>5.96</v>
      </c>
      <c r="G38" s="152">
        <f>MIN(G34:G37)</f>
        <v>3.2930000000000001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156">
        <f>MIN(U34:U37)</f>
        <v>1348</v>
      </c>
      <c r="V38" s="47"/>
      <c r="W38" s="47"/>
      <c r="X38" s="47"/>
      <c r="Y38"/>
      <c r="Z38"/>
      <c r="AA38"/>
      <c r="AB38"/>
      <c r="AC38"/>
    </row>
    <row r="39" spans="1:29" x14ac:dyDescent="0.3">
      <c r="A39" s="59" t="s">
        <v>1</v>
      </c>
      <c r="B39" s="69"/>
      <c r="C39" s="50">
        <f>MAX(C34:C37)</f>
        <v>93.71</v>
      </c>
      <c r="D39" s="168">
        <f>MAX(D34:D37)</f>
        <v>35.24</v>
      </c>
      <c r="E39" s="50">
        <f>MAX(E34:E37)</f>
        <v>18.78</v>
      </c>
      <c r="F39" s="153">
        <f>MAX(F34:F37)</f>
        <v>9.8119999999999994</v>
      </c>
      <c r="G39" s="153">
        <f>MAX(G34:G37)</f>
        <v>4.9089999999999998</v>
      </c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150">
        <f>MAX(U34:U37)</f>
        <v>1460</v>
      </c>
      <c r="V39" s="50"/>
      <c r="W39" s="50"/>
      <c r="X39" s="50"/>
      <c r="Y39"/>
      <c r="Z39"/>
      <c r="AA39"/>
      <c r="AB39"/>
      <c r="AC39"/>
    </row>
    <row r="40" spans="1:29" ht="15" thickBot="1" x14ac:dyDescent="0.35">
      <c r="A40" s="61" t="s">
        <v>2</v>
      </c>
      <c r="B40" s="70"/>
      <c r="C40" s="53">
        <f>MEDIAN(C34:C37)</f>
        <v>93.68</v>
      </c>
      <c r="D40" s="159">
        <f>MEDIAN(D34:D37)</f>
        <v>11.88</v>
      </c>
      <c r="E40" s="53">
        <f>MEDIAN(E34:E37)</f>
        <v>15.52</v>
      </c>
      <c r="F40" s="154">
        <f>MEDIAN(F34:F37)</f>
        <v>6.35</v>
      </c>
      <c r="G40" s="154">
        <f>MEDIAN(G34:G37)</f>
        <v>3.4969999999999999</v>
      </c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157">
        <f>MEDIAN(U34:U37)</f>
        <v>1404</v>
      </c>
      <c r="V40" s="53"/>
      <c r="W40" s="53"/>
      <c r="X40" s="53"/>
      <c r="Y40"/>
      <c r="Z40"/>
      <c r="AA40"/>
      <c r="AB40"/>
      <c r="AC40"/>
    </row>
    <row r="41" spans="1:29" x14ac:dyDescent="0.3">
      <c r="C41" s="12"/>
      <c r="D41" s="12"/>
      <c r="E41" s="12"/>
      <c r="F41" s="12"/>
      <c r="G41" s="12"/>
      <c r="H41" s="23"/>
      <c r="I41" s="23"/>
      <c r="J41" s="23"/>
      <c r="M41" s="12"/>
      <c r="N41" s="12"/>
      <c r="O41" s="12"/>
      <c r="V41"/>
      <c r="W41"/>
      <c r="X41"/>
      <c r="Y41"/>
      <c r="Z41"/>
      <c r="AA41"/>
      <c r="AB41"/>
      <c r="AC41"/>
    </row>
    <row r="42" spans="1:29" ht="15" thickBot="1" x14ac:dyDescent="0.35">
      <c r="C42" s="12"/>
      <c r="D42" s="12"/>
      <c r="E42" s="12"/>
      <c r="F42" s="12"/>
      <c r="G42" s="12"/>
      <c r="H42" s="23"/>
      <c r="I42" s="23"/>
      <c r="J42" s="23"/>
      <c r="M42" s="12"/>
      <c r="N42" s="12"/>
      <c r="O42" s="12"/>
    </row>
    <row r="43" spans="1:29" ht="60" customHeight="1" x14ac:dyDescent="0.3">
      <c r="A43" s="67" t="s">
        <v>7</v>
      </c>
      <c r="B43" s="42" t="s">
        <v>3</v>
      </c>
      <c r="C43" s="43" t="s">
        <v>39</v>
      </c>
      <c r="D43" s="43" t="s">
        <v>116</v>
      </c>
      <c r="E43" s="43" t="s">
        <v>51</v>
      </c>
      <c r="F43" s="43" t="s">
        <v>52</v>
      </c>
      <c r="G43" s="43" t="s">
        <v>53</v>
      </c>
      <c r="H43" s="43" t="s">
        <v>54</v>
      </c>
      <c r="I43" s="43" t="s">
        <v>192</v>
      </c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A44" s="27" t="s">
        <v>470</v>
      </c>
      <c r="B44" s="30">
        <v>20003804</v>
      </c>
      <c r="C44" s="31">
        <v>94.6</v>
      </c>
      <c r="D44" s="30">
        <v>296800</v>
      </c>
      <c r="E44" s="28" t="s">
        <v>398</v>
      </c>
      <c r="F44" s="28" t="s">
        <v>466</v>
      </c>
      <c r="G44" s="28" t="s">
        <v>471</v>
      </c>
      <c r="H44" s="55">
        <v>0.86419999999999997</v>
      </c>
      <c r="I44" s="35">
        <v>23.32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C45" s="12"/>
      <c r="D45" s="12"/>
      <c r="E45" s="12"/>
      <c r="F45" s="12"/>
      <c r="G45" s="23"/>
      <c r="H45" s="23"/>
      <c r="I45" s="23"/>
      <c r="L45" s="12"/>
      <c r="M45" s="12"/>
      <c r="U45"/>
      <c r="V45"/>
      <c r="W45"/>
      <c r="X45"/>
      <c r="Y45"/>
      <c r="Z45"/>
      <c r="AA45"/>
      <c r="AB45"/>
      <c r="AC45"/>
    </row>
    <row r="47" spans="1:29" x14ac:dyDescent="0.3">
      <c r="A47" s="13" t="s">
        <v>33</v>
      </c>
    </row>
    <row r="48" spans="1:29" x14ac:dyDescent="0.3">
      <c r="A48" t="s">
        <v>34</v>
      </c>
    </row>
  </sheetData>
  <sheetProtection algorithmName="SHA-512" hashValue="jotciEV9Fp2eSpgv4ki93VA6oyQ3jqip2u08LmCF2K+fgeSfGM0xUGVu3kCtpILHYnkd5G7TekAu/KsEZtATNg==" saltValue="jc/u8bc4N6MjT0ssyXMKYw==" spinCount="100000" sheet="1" objects="1" scenarios="1"/>
  <sortState ref="A34:O37">
    <sortCondition ref="A34:A37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00"/>
  <sheetViews>
    <sheetView showGridLines="0" zoomScale="80" zoomScaleNormal="80" workbookViewId="0">
      <selection activeCell="G1" sqref="G1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229" width="15.6640625" customWidth="1"/>
  </cols>
  <sheetData>
    <row r="1" spans="1:64" ht="120" customHeight="1" x14ac:dyDescent="0.3">
      <c r="B1" s="174" t="s">
        <v>402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41" t="s">
        <v>6</v>
      </c>
      <c r="B4" s="42" t="s">
        <v>3</v>
      </c>
      <c r="C4" s="43" t="s">
        <v>39</v>
      </c>
      <c r="D4" s="43" t="s">
        <v>37</v>
      </c>
      <c r="E4" s="43" t="s">
        <v>38</v>
      </c>
      <c r="F4" s="43" t="s">
        <v>40</v>
      </c>
      <c r="G4" s="43" t="s">
        <v>116</v>
      </c>
      <c r="H4" s="43" t="s">
        <v>41</v>
      </c>
      <c r="I4" s="43" t="s">
        <v>190</v>
      </c>
      <c r="J4" s="43" t="s">
        <v>50</v>
      </c>
      <c r="K4" s="43" t="s">
        <v>117</v>
      </c>
      <c r="L4" s="43" t="s">
        <v>122</v>
      </c>
      <c r="M4" s="43" t="s">
        <v>123</v>
      </c>
      <c r="N4" s="43" t="s">
        <v>124</v>
      </c>
      <c r="O4" s="43" t="s">
        <v>129</v>
      </c>
      <c r="P4" s="43" t="s">
        <v>125</v>
      </c>
      <c r="Q4" s="43" t="s">
        <v>126</v>
      </c>
      <c r="R4" s="43" t="s">
        <v>127</v>
      </c>
      <c r="S4" s="43" t="s">
        <v>128</v>
      </c>
      <c r="T4" s="43" t="s">
        <v>404</v>
      </c>
      <c r="U4" s="43" t="s">
        <v>405</v>
      </c>
    </row>
    <row r="5" spans="1:64" x14ac:dyDescent="0.3">
      <c r="A5" s="27" t="s">
        <v>400</v>
      </c>
      <c r="B5" s="30">
        <v>20003429</v>
      </c>
      <c r="C5" s="31">
        <v>88.23</v>
      </c>
      <c r="D5" s="31">
        <v>14.53</v>
      </c>
      <c r="E5" s="31">
        <v>94.43</v>
      </c>
      <c r="F5" s="35">
        <v>61.71</v>
      </c>
      <c r="G5" s="33">
        <v>271.10000000000002</v>
      </c>
      <c r="H5" s="55">
        <v>0.27050000000000002</v>
      </c>
      <c r="I5" s="55">
        <v>1.0289999999999999</v>
      </c>
      <c r="J5" s="38">
        <v>5954</v>
      </c>
      <c r="K5" s="38">
        <v>1022</v>
      </c>
      <c r="L5" s="31"/>
      <c r="M5" s="31"/>
      <c r="N5" s="36"/>
      <c r="O5" s="36"/>
      <c r="P5" s="36"/>
      <c r="Q5" s="36"/>
      <c r="R5" s="36"/>
      <c r="S5" s="29"/>
      <c r="T5" s="36"/>
      <c r="U5" s="36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7" t="s">
        <v>400</v>
      </c>
      <c r="B6" s="30">
        <v>20003404</v>
      </c>
      <c r="C6" s="31">
        <v>87.57</v>
      </c>
      <c r="D6" s="31">
        <v>18.010000000000002</v>
      </c>
      <c r="E6" s="31">
        <v>118.5</v>
      </c>
      <c r="F6" s="35">
        <v>98.01</v>
      </c>
      <c r="G6" s="33">
        <v>403.9</v>
      </c>
      <c r="H6" s="55">
        <v>0.4335</v>
      </c>
      <c r="I6" s="55">
        <v>2.101</v>
      </c>
      <c r="J6" s="38">
        <v>6719</v>
      </c>
      <c r="K6" s="38">
        <v>1228</v>
      </c>
      <c r="L6" s="28"/>
      <c r="M6" s="31"/>
      <c r="N6" s="36"/>
      <c r="O6" s="36"/>
      <c r="P6" s="36"/>
      <c r="Q6" s="36"/>
      <c r="R6" s="35"/>
      <c r="S6" s="29"/>
      <c r="T6" s="36"/>
      <c r="U6" s="3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7" t="s">
        <v>400</v>
      </c>
      <c r="B7" s="30">
        <v>20003586</v>
      </c>
      <c r="C7" s="28"/>
      <c r="D7" s="131"/>
      <c r="E7" s="56"/>
      <c r="F7" s="55"/>
      <c r="G7" s="39"/>
      <c r="H7" s="36"/>
      <c r="I7" s="36"/>
      <c r="J7" s="74"/>
      <c r="K7" s="29"/>
      <c r="L7" s="28"/>
      <c r="M7" s="28"/>
      <c r="N7" s="29"/>
      <c r="O7" s="29"/>
      <c r="P7" s="29"/>
      <c r="Q7" s="29"/>
      <c r="R7" s="29"/>
      <c r="S7" s="29"/>
      <c r="T7" s="29" t="s">
        <v>401</v>
      </c>
      <c r="U7" s="35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27" t="s">
        <v>400</v>
      </c>
      <c r="B8" s="30">
        <v>20003586</v>
      </c>
      <c r="C8" s="28"/>
      <c r="D8" s="28"/>
      <c r="E8" s="28"/>
      <c r="F8" s="29"/>
      <c r="G8" s="28"/>
      <c r="H8" s="55"/>
      <c r="I8" s="29"/>
      <c r="J8" s="29"/>
      <c r="K8" s="29"/>
      <c r="L8" s="28"/>
      <c r="M8" s="31"/>
      <c r="N8" s="36"/>
      <c r="O8" s="36"/>
      <c r="P8" s="36"/>
      <c r="Q8" s="38"/>
      <c r="R8" s="36"/>
      <c r="S8" s="29"/>
      <c r="T8" s="29" t="s">
        <v>401</v>
      </c>
      <c r="U8" s="35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27" t="s">
        <v>392</v>
      </c>
      <c r="B9" s="30">
        <v>20003480</v>
      </c>
      <c r="C9" s="28"/>
      <c r="D9" s="28"/>
      <c r="E9" s="28"/>
      <c r="F9" s="29"/>
      <c r="G9" s="28"/>
      <c r="H9" s="29"/>
      <c r="I9" s="29"/>
      <c r="J9" s="74"/>
      <c r="K9" s="29"/>
      <c r="L9" s="28"/>
      <c r="M9" s="31"/>
      <c r="N9" s="36"/>
      <c r="O9" s="36"/>
      <c r="P9" s="36"/>
      <c r="Q9" s="36"/>
      <c r="R9" s="35"/>
      <c r="S9" s="29"/>
      <c r="T9" s="36"/>
      <c r="U9" s="35">
        <v>1.1000000000000001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A10" s="27" t="s">
        <v>392</v>
      </c>
      <c r="B10" s="30">
        <v>20003480</v>
      </c>
      <c r="C10" s="28"/>
      <c r="D10" s="28"/>
      <c r="E10" s="28"/>
      <c r="F10" s="29"/>
      <c r="G10" s="28"/>
      <c r="H10" s="29"/>
      <c r="I10" s="29"/>
      <c r="J10" s="29"/>
      <c r="K10" s="29"/>
      <c r="L10" s="28"/>
      <c r="M10" s="28"/>
      <c r="N10" s="29"/>
      <c r="O10" s="37"/>
      <c r="P10" s="29"/>
      <c r="Q10" s="36"/>
      <c r="R10" s="36"/>
      <c r="S10" s="29"/>
      <c r="T10" s="29"/>
      <c r="U10" s="35">
        <v>0.37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A11" s="27" t="s">
        <v>397</v>
      </c>
      <c r="B11" s="30">
        <v>20003094</v>
      </c>
      <c r="C11" s="31">
        <v>87.81</v>
      </c>
      <c r="D11" s="33"/>
      <c r="E11" s="56"/>
      <c r="F11" s="55"/>
      <c r="G11" s="40"/>
      <c r="H11" s="38"/>
      <c r="I11" s="36"/>
      <c r="J11" s="74"/>
      <c r="K11" s="36"/>
      <c r="L11" s="28" t="s">
        <v>398</v>
      </c>
      <c r="M11" s="28" t="s">
        <v>398</v>
      </c>
      <c r="N11" s="29" t="s">
        <v>398</v>
      </c>
      <c r="O11" s="29" t="s">
        <v>399</v>
      </c>
      <c r="P11" s="29" t="s">
        <v>398</v>
      </c>
      <c r="Q11" s="29" t="s">
        <v>398</v>
      </c>
      <c r="R11" s="29" t="s">
        <v>398</v>
      </c>
      <c r="S11" s="29" t="s">
        <v>398</v>
      </c>
      <c r="T11" s="36"/>
      <c r="U11" s="36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x14ac:dyDescent="0.3">
      <c r="A12" s="27" t="s">
        <v>394</v>
      </c>
      <c r="B12" s="30">
        <v>20003523</v>
      </c>
      <c r="C12" s="31">
        <v>88.69</v>
      </c>
      <c r="D12" s="31">
        <v>12.28</v>
      </c>
      <c r="E12" s="31">
        <v>86.7</v>
      </c>
      <c r="F12" s="35">
        <v>70.92</v>
      </c>
      <c r="G12" s="33">
        <v>205.4</v>
      </c>
      <c r="H12" s="55">
        <v>0.34720000000000001</v>
      </c>
      <c r="I12" s="55">
        <v>0.3392</v>
      </c>
      <c r="J12" s="38">
        <v>4554</v>
      </c>
      <c r="K12" s="38">
        <v>1152</v>
      </c>
      <c r="L12" s="31"/>
      <c r="M12" s="31"/>
      <c r="N12" s="36"/>
      <c r="O12" s="36"/>
      <c r="P12" s="36"/>
      <c r="Q12" s="38"/>
      <c r="R12" s="29"/>
      <c r="S12" s="29"/>
      <c r="T12" s="29"/>
      <c r="U12" s="35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x14ac:dyDescent="0.3">
      <c r="A13" s="57" t="s">
        <v>0</v>
      </c>
      <c r="B13" s="75"/>
      <c r="C13" s="76">
        <f t="shared" ref="C13:K13" si="0">MIN(C5:C12)</f>
        <v>87.57</v>
      </c>
      <c r="D13" s="76">
        <f t="shared" si="0"/>
        <v>12.28</v>
      </c>
      <c r="E13" s="76">
        <f t="shared" si="0"/>
        <v>86.7</v>
      </c>
      <c r="F13" s="76">
        <f t="shared" si="0"/>
        <v>61.71</v>
      </c>
      <c r="G13" s="182">
        <f t="shared" si="0"/>
        <v>205.4</v>
      </c>
      <c r="H13" s="77">
        <f t="shared" si="0"/>
        <v>0.27050000000000002</v>
      </c>
      <c r="I13" s="77">
        <f t="shared" si="0"/>
        <v>0.3392</v>
      </c>
      <c r="J13" s="92">
        <f t="shared" si="0"/>
        <v>4554</v>
      </c>
      <c r="K13" s="92">
        <f t="shared" si="0"/>
        <v>1022</v>
      </c>
      <c r="L13" s="77"/>
      <c r="M13" s="76"/>
      <c r="N13" s="76"/>
      <c r="O13" s="76"/>
      <c r="P13" s="76"/>
      <c r="Q13" s="76"/>
      <c r="R13" s="76"/>
      <c r="S13" s="76"/>
      <c r="T13" s="76"/>
      <c r="U13" s="78">
        <f>MIN(U5:U12)</f>
        <v>0.37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A14" s="59" t="s">
        <v>1</v>
      </c>
      <c r="B14" s="79"/>
      <c r="C14" s="80">
        <f t="shared" ref="C14:K14" si="1">MAX(C5:C12)</f>
        <v>88.69</v>
      </c>
      <c r="D14" s="80">
        <f t="shared" si="1"/>
        <v>18.010000000000002</v>
      </c>
      <c r="E14" s="80">
        <f t="shared" si="1"/>
        <v>118.5</v>
      </c>
      <c r="F14" s="80">
        <f t="shared" si="1"/>
        <v>98.01</v>
      </c>
      <c r="G14" s="82">
        <f t="shared" si="1"/>
        <v>403.9</v>
      </c>
      <c r="H14" s="81">
        <f t="shared" si="1"/>
        <v>0.4335</v>
      </c>
      <c r="I14" s="81">
        <f t="shared" si="1"/>
        <v>2.101</v>
      </c>
      <c r="J14" s="93">
        <f t="shared" si="1"/>
        <v>6719</v>
      </c>
      <c r="K14" s="93">
        <f t="shared" si="1"/>
        <v>1228</v>
      </c>
      <c r="L14" s="81"/>
      <c r="M14" s="80"/>
      <c r="N14" s="80"/>
      <c r="O14" s="80"/>
      <c r="P14" s="80"/>
      <c r="Q14" s="80"/>
      <c r="R14" s="80"/>
      <c r="S14" s="80"/>
      <c r="T14" s="80"/>
      <c r="U14" s="83">
        <f>MAX(U5:U12)</f>
        <v>1.1000000000000001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ht="15" thickBot="1" x14ac:dyDescent="0.35">
      <c r="A15" s="61" t="s">
        <v>2</v>
      </c>
      <c r="B15" s="70"/>
      <c r="C15" s="71">
        <f t="shared" ref="C15:K15" si="2">MEDIAN(C5:C12)</f>
        <v>88.02000000000001</v>
      </c>
      <c r="D15" s="71">
        <f t="shared" si="2"/>
        <v>14.53</v>
      </c>
      <c r="E15" s="71">
        <f t="shared" si="2"/>
        <v>94.43</v>
      </c>
      <c r="F15" s="71">
        <f t="shared" si="2"/>
        <v>70.92</v>
      </c>
      <c r="G15" s="73">
        <f t="shared" si="2"/>
        <v>271.10000000000002</v>
      </c>
      <c r="H15" s="85">
        <f t="shared" si="2"/>
        <v>0.34720000000000001</v>
      </c>
      <c r="I15" s="85">
        <f t="shared" si="2"/>
        <v>1.0289999999999999</v>
      </c>
      <c r="J15" s="72">
        <f t="shared" si="2"/>
        <v>5954</v>
      </c>
      <c r="K15" s="72">
        <f t="shared" si="2"/>
        <v>1152</v>
      </c>
      <c r="L15" s="85"/>
      <c r="M15" s="71"/>
      <c r="N15" s="71"/>
      <c r="O15" s="71"/>
      <c r="P15" s="71"/>
      <c r="Q15" s="71"/>
      <c r="R15" s="71"/>
      <c r="S15" s="71"/>
      <c r="T15" s="71"/>
      <c r="U15" s="86">
        <f>MEDIAN(U5:U12)</f>
        <v>0.7350000000000001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x14ac:dyDescent="0.3">
      <c r="K16" s="128"/>
      <c r="U16" s="128"/>
      <c r="BC16"/>
      <c r="BD16"/>
      <c r="BE16"/>
      <c r="BF16"/>
      <c r="BG16"/>
      <c r="BH16"/>
      <c r="BI16"/>
      <c r="BJ16"/>
      <c r="BK16"/>
      <c r="BL16"/>
    </row>
    <row r="17" spans="1:64" ht="15" thickBot="1" x14ac:dyDescent="0.35"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ht="60" customHeight="1" x14ac:dyDescent="0.3">
      <c r="A18" s="41" t="s">
        <v>5</v>
      </c>
      <c r="B18" s="42" t="s">
        <v>3</v>
      </c>
      <c r="C18" s="43" t="s">
        <v>39</v>
      </c>
      <c r="D18" s="43" t="s">
        <v>80</v>
      </c>
      <c r="E18" s="43" t="s">
        <v>396</v>
      </c>
      <c r="F18" s="43" t="s">
        <v>416</v>
      </c>
      <c r="G18" s="43" t="s">
        <v>166</v>
      </c>
      <c r="H18" s="43" t="s">
        <v>167</v>
      </c>
      <c r="I18" s="43" t="s">
        <v>168</v>
      </c>
      <c r="J18" s="43" t="s">
        <v>169</v>
      </c>
      <c r="K18" s="43" t="s">
        <v>184</v>
      </c>
      <c r="L18" s="43" t="s">
        <v>170</v>
      </c>
      <c r="M18" s="43" t="s">
        <v>171</v>
      </c>
      <c r="N18" s="43" t="s">
        <v>172</v>
      </c>
      <c r="O18" s="43" t="s">
        <v>173</v>
      </c>
      <c r="P18" s="43" t="s">
        <v>174</v>
      </c>
      <c r="Q18" s="43" t="s">
        <v>175</v>
      </c>
      <c r="R18" s="43" t="s">
        <v>176</v>
      </c>
      <c r="S18" s="43" t="s">
        <v>177</v>
      </c>
      <c r="T18" s="43" t="s">
        <v>178</v>
      </c>
      <c r="U18" s="43" t="s">
        <v>179</v>
      </c>
      <c r="V18" s="43" t="s">
        <v>180</v>
      </c>
      <c r="W18" s="43" t="s">
        <v>181</v>
      </c>
      <c r="X18" s="43" t="s">
        <v>182</v>
      </c>
      <c r="Y18" s="43" t="s">
        <v>183</v>
      </c>
      <c r="Z18" s="43" t="s">
        <v>196</v>
      </c>
      <c r="AA18" s="43" t="s">
        <v>417</v>
      </c>
      <c r="AB18" s="43" t="s">
        <v>418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x14ac:dyDescent="0.3">
      <c r="A19" s="27" t="s">
        <v>412</v>
      </c>
      <c r="B19" s="30">
        <v>20003550</v>
      </c>
      <c r="C19" s="31">
        <v>86.97</v>
      </c>
      <c r="D19" s="28"/>
      <c r="E19" s="28"/>
      <c r="F19" s="91"/>
      <c r="G19" s="28"/>
      <c r="H19" s="29"/>
      <c r="I19" s="29"/>
      <c r="J19" s="29"/>
      <c r="K19" s="29"/>
      <c r="L19" s="29"/>
      <c r="M19" s="29"/>
      <c r="N19" s="55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 t="s">
        <v>413</v>
      </c>
      <c r="AB19" s="29" t="s">
        <v>413</v>
      </c>
      <c r="AC19" s="14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27" t="s">
        <v>414</v>
      </c>
      <c r="B20" s="30">
        <v>20003465</v>
      </c>
      <c r="C20" s="31">
        <v>88.24</v>
      </c>
      <c r="D20" s="28"/>
      <c r="E20" s="28"/>
      <c r="F20" s="91">
        <v>41.5</v>
      </c>
      <c r="G20" s="28"/>
      <c r="H20" s="29"/>
      <c r="I20" s="29"/>
      <c r="J20" s="29"/>
      <c r="K20" s="29"/>
      <c r="L20" s="29"/>
      <c r="M20" s="29"/>
      <c r="N20" s="55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14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27" t="s">
        <v>415</v>
      </c>
      <c r="B21" s="30">
        <v>20003655</v>
      </c>
      <c r="C21" s="31">
        <v>87.99</v>
      </c>
      <c r="D21" s="28"/>
      <c r="E21" s="28"/>
      <c r="F21" s="91">
        <v>231.5</v>
      </c>
      <c r="G21" s="28"/>
      <c r="H21" s="29"/>
      <c r="I21" s="29"/>
      <c r="J21" s="29"/>
      <c r="K21" s="29"/>
      <c r="L21" s="29"/>
      <c r="M21" s="29"/>
      <c r="N21" s="55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14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x14ac:dyDescent="0.3">
      <c r="A22" s="27" t="s">
        <v>407</v>
      </c>
      <c r="B22" s="30">
        <v>20003215</v>
      </c>
      <c r="C22" s="31">
        <v>87.45</v>
      </c>
      <c r="D22" s="28"/>
      <c r="E22" s="30">
        <v>1097</v>
      </c>
      <c r="F22" s="91">
        <v>60.5</v>
      </c>
      <c r="G22" s="28"/>
      <c r="H22" s="29"/>
      <c r="I22" s="29"/>
      <c r="J22" s="29"/>
      <c r="K22" s="29"/>
      <c r="L22" s="29"/>
      <c r="M22" s="29"/>
      <c r="N22" s="55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14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27" t="s">
        <v>407</v>
      </c>
      <c r="B23" s="30">
        <v>20003693</v>
      </c>
      <c r="C23" s="31">
        <v>88.67</v>
      </c>
      <c r="D23" s="28"/>
      <c r="E23" s="28"/>
      <c r="F23" s="91">
        <v>44</v>
      </c>
      <c r="G23" s="28"/>
      <c r="H23" s="29"/>
      <c r="I23" s="29"/>
      <c r="J23" s="29"/>
      <c r="K23" s="29"/>
      <c r="L23" s="29"/>
      <c r="M23" s="29"/>
      <c r="N23" s="55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14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A24" s="27" t="s">
        <v>408</v>
      </c>
      <c r="B24" s="30">
        <v>20003429</v>
      </c>
      <c r="C24" s="31">
        <v>88.96</v>
      </c>
      <c r="D24" s="32">
        <v>5.39</v>
      </c>
      <c r="E24" s="28"/>
      <c r="F24" s="91"/>
      <c r="G24" s="28" t="s">
        <v>409</v>
      </c>
      <c r="H24" s="29" t="s">
        <v>409</v>
      </c>
      <c r="I24" s="29" t="s">
        <v>409</v>
      </c>
      <c r="J24" s="29" t="s">
        <v>409</v>
      </c>
      <c r="K24" s="29" t="s">
        <v>409</v>
      </c>
      <c r="L24" s="29" t="s">
        <v>409</v>
      </c>
      <c r="M24" s="29" t="s">
        <v>409</v>
      </c>
      <c r="N24" s="29" t="s">
        <v>410</v>
      </c>
      <c r="O24" s="29" t="s">
        <v>409</v>
      </c>
      <c r="P24" s="29" t="s">
        <v>409</v>
      </c>
      <c r="Q24" s="29" t="s">
        <v>409</v>
      </c>
      <c r="R24" s="29" t="s">
        <v>409</v>
      </c>
      <c r="S24" s="29" t="s">
        <v>409</v>
      </c>
      <c r="T24" s="29" t="s">
        <v>409</v>
      </c>
      <c r="U24" s="29" t="s">
        <v>409</v>
      </c>
      <c r="V24" s="29" t="s">
        <v>409</v>
      </c>
      <c r="W24" s="29" t="s">
        <v>409</v>
      </c>
      <c r="X24" s="29" t="s">
        <v>409</v>
      </c>
      <c r="Y24" s="29" t="s">
        <v>409</v>
      </c>
      <c r="Z24" s="29" t="s">
        <v>411</v>
      </c>
      <c r="AA24" s="29"/>
      <c r="AB24" s="29"/>
      <c r="AC24" s="1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A25" s="27" t="s">
        <v>408</v>
      </c>
      <c r="B25" s="30">
        <v>20003450</v>
      </c>
      <c r="C25" s="31">
        <v>87.53</v>
      </c>
      <c r="D25" s="28"/>
      <c r="E25" s="28"/>
      <c r="F25" s="91">
        <v>40.5</v>
      </c>
      <c r="G25" s="28"/>
      <c r="H25" s="29"/>
      <c r="I25" s="29"/>
      <c r="J25" s="29"/>
      <c r="K25" s="29"/>
      <c r="L25" s="29"/>
      <c r="M25" s="29"/>
      <c r="N25" s="55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14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A26" s="27" t="s">
        <v>408</v>
      </c>
      <c r="B26" s="30">
        <v>20003429</v>
      </c>
      <c r="C26" s="31">
        <v>88.35</v>
      </c>
      <c r="D26" s="28"/>
      <c r="E26" s="28"/>
      <c r="F26" s="91">
        <v>77</v>
      </c>
      <c r="G26" s="28"/>
      <c r="H26" s="29"/>
      <c r="I26" s="29"/>
      <c r="J26" s="29"/>
      <c r="K26" s="29"/>
      <c r="L26" s="29"/>
      <c r="M26" s="29"/>
      <c r="N26" s="55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14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x14ac:dyDescent="0.3">
      <c r="A27" s="27" t="s">
        <v>408</v>
      </c>
      <c r="B27" s="30">
        <v>20003534</v>
      </c>
      <c r="C27" s="31">
        <v>89.99</v>
      </c>
      <c r="D27" s="28"/>
      <c r="E27" s="28"/>
      <c r="F27" s="91">
        <v>78</v>
      </c>
      <c r="G27" s="28"/>
      <c r="H27" s="29"/>
      <c r="I27" s="29"/>
      <c r="J27" s="29"/>
      <c r="K27" s="29"/>
      <c r="L27" s="29"/>
      <c r="M27" s="29"/>
      <c r="N27" s="55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14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x14ac:dyDescent="0.3">
      <c r="A28" s="27" t="s">
        <v>406</v>
      </c>
      <c r="B28" s="30">
        <v>20003286</v>
      </c>
      <c r="C28" s="31">
        <v>89.5</v>
      </c>
      <c r="D28" s="28"/>
      <c r="E28" s="28"/>
      <c r="F28" s="91">
        <v>133.5</v>
      </c>
      <c r="G28" s="28"/>
      <c r="H28" s="29"/>
      <c r="I28" s="29"/>
      <c r="J28" s="29"/>
      <c r="K28" s="29"/>
      <c r="L28" s="29"/>
      <c r="M28" s="29"/>
      <c r="N28" s="55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14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x14ac:dyDescent="0.3">
      <c r="A29" s="57" t="s">
        <v>0</v>
      </c>
      <c r="B29" s="75"/>
      <c r="C29" s="76">
        <f>MIN(C19:C28)</f>
        <v>86.97</v>
      </c>
      <c r="D29" s="76"/>
      <c r="E29" s="76"/>
      <c r="F29" s="183">
        <f>MIN(F19:F28)</f>
        <v>40.5</v>
      </c>
      <c r="G29" s="76"/>
      <c r="H29" s="76"/>
      <c r="I29" s="76"/>
      <c r="J29" s="76"/>
      <c r="K29" s="76"/>
      <c r="L29" s="76"/>
      <c r="M29" s="127"/>
      <c r="N29" s="77"/>
      <c r="O29" s="160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x14ac:dyDescent="0.3">
      <c r="A30" s="59" t="s">
        <v>1</v>
      </c>
      <c r="B30" s="79"/>
      <c r="C30" s="83">
        <f>MAX(C19:C28)</f>
        <v>89.99</v>
      </c>
      <c r="D30" s="83"/>
      <c r="E30" s="83"/>
      <c r="F30" s="84">
        <f>MAX(F19:F28)</f>
        <v>231.5</v>
      </c>
      <c r="G30" s="83"/>
      <c r="H30" s="83"/>
      <c r="I30" s="83"/>
      <c r="J30" s="83"/>
      <c r="K30" s="83"/>
      <c r="L30" s="83"/>
      <c r="M30" s="129"/>
      <c r="N30" s="81"/>
      <c r="O30" s="161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ht="15" thickBot="1" x14ac:dyDescent="0.35">
      <c r="A31" s="61" t="s">
        <v>2</v>
      </c>
      <c r="B31" s="70"/>
      <c r="C31" s="86">
        <f>MEDIAN(C19:C28)</f>
        <v>88.294999999999987</v>
      </c>
      <c r="D31" s="86"/>
      <c r="E31" s="86"/>
      <c r="F31" s="132">
        <f>MEDIAN(F19:F28)</f>
        <v>68.75</v>
      </c>
      <c r="G31" s="86"/>
      <c r="H31" s="86"/>
      <c r="I31" s="86"/>
      <c r="J31" s="86"/>
      <c r="K31" s="86"/>
      <c r="L31" s="86"/>
      <c r="M31" s="130"/>
      <c r="N31" s="85"/>
      <c r="O31" s="162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x14ac:dyDescent="0.3">
      <c r="A32" s="2"/>
      <c r="B32" s="16"/>
      <c r="C32" s="14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214" ht="15" thickBot="1" x14ac:dyDescent="0.35">
      <c r="BB33"/>
      <c r="BC33"/>
      <c r="BD33"/>
      <c r="BE33"/>
      <c r="BF33"/>
      <c r="BG33"/>
      <c r="BH33"/>
      <c r="BI33"/>
      <c r="BJ33"/>
      <c r="BK33"/>
      <c r="BL33"/>
    </row>
    <row r="34" spans="1:214" ht="60" customHeight="1" x14ac:dyDescent="0.3">
      <c r="A34" s="67" t="s">
        <v>4</v>
      </c>
      <c r="B34" s="42" t="s">
        <v>3</v>
      </c>
      <c r="C34" s="43" t="s">
        <v>423</v>
      </c>
      <c r="D34" s="43" t="s">
        <v>424</v>
      </c>
      <c r="E34" s="43" t="s">
        <v>197</v>
      </c>
      <c r="F34" s="43" t="s">
        <v>198</v>
      </c>
      <c r="G34" s="43" t="s">
        <v>425</v>
      </c>
      <c r="H34" s="43" t="s">
        <v>199</v>
      </c>
      <c r="I34" s="43" t="s">
        <v>200</v>
      </c>
      <c r="J34" s="43" t="s">
        <v>201</v>
      </c>
      <c r="K34" s="43" t="s">
        <v>202</v>
      </c>
      <c r="L34" s="43" t="s">
        <v>203</v>
      </c>
      <c r="M34" s="43" t="s">
        <v>204</v>
      </c>
      <c r="N34" s="43" t="s">
        <v>205</v>
      </c>
      <c r="O34" s="43" t="s">
        <v>206</v>
      </c>
      <c r="P34" s="43" t="s">
        <v>207</v>
      </c>
      <c r="Q34" s="43" t="s">
        <v>431</v>
      </c>
      <c r="R34" s="43" t="s">
        <v>208</v>
      </c>
      <c r="S34" s="43" t="s">
        <v>209</v>
      </c>
      <c r="T34" s="43" t="s">
        <v>432</v>
      </c>
      <c r="U34" s="43" t="s">
        <v>210</v>
      </c>
      <c r="V34" s="43" t="s">
        <v>433</v>
      </c>
      <c r="W34" s="43" t="s">
        <v>211</v>
      </c>
      <c r="X34" s="43" t="s">
        <v>212</v>
      </c>
      <c r="Y34" s="43" t="s">
        <v>434</v>
      </c>
      <c r="Z34" s="43" t="s">
        <v>213</v>
      </c>
      <c r="AA34" s="43" t="s">
        <v>214</v>
      </c>
      <c r="AB34" s="43" t="s">
        <v>215</v>
      </c>
      <c r="AC34" s="43" t="s">
        <v>216</v>
      </c>
      <c r="AD34" s="43" t="s">
        <v>217</v>
      </c>
      <c r="AE34" s="43" t="s">
        <v>218</v>
      </c>
      <c r="AF34" s="43" t="s">
        <v>219</v>
      </c>
      <c r="AG34" s="43" t="s">
        <v>220</v>
      </c>
      <c r="AH34" s="43" t="s">
        <v>191</v>
      </c>
      <c r="AI34" s="43" t="s">
        <v>195</v>
      </c>
      <c r="AJ34" s="43" t="s">
        <v>165</v>
      </c>
      <c r="AK34" s="43" t="s">
        <v>82</v>
      </c>
      <c r="AL34" s="43" t="s">
        <v>81</v>
      </c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214" x14ac:dyDescent="0.3">
      <c r="A35" s="27" t="s">
        <v>421</v>
      </c>
      <c r="B35" s="30">
        <v>20001766</v>
      </c>
      <c r="C35" s="29" t="s">
        <v>428</v>
      </c>
      <c r="D35" s="29" t="s">
        <v>429</v>
      </c>
      <c r="E35" s="29" t="s">
        <v>428</v>
      </c>
      <c r="F35" s="29" t="s">
        <v>428</v>
      </c>
      <c r="G35" s="29" t="s">
        <v>429</v>
      </c>
      <c r="H35" s="29" t="s">
        <v>429</v>
      </c>
      <c r="I35" s="29" t="s">
        <v>429</v>
      </c>
      <c r="J35" s="29" t="s">
        <v>428</v>
      </c>
      <c r="K35" s="29" t="s">
        <v>428</v>
      </c>
      <c r="L35" s="29" t="s">
        <v>428</v>
      </c>
      <c r="M35" s="29" t="s">
        <v>428</v>
      </c>
      <c r="N35" s="29" t="s">
        <v>428</v>
      </c>
      <c r="O35" s="29" t="s">
        <v>428</v>
      </c>
      <c r="P35" s="29" t="s">
        <v>428</v>
      </c>
      <c r="Q35" s="29"/>
      <c r="R35" s="29"/>
      <c r="S35" s="35"/>
      <c r="T35" s="36"/>
      <c r="U35" s="36"/>
      <c r="V35" s="29"/>
      <c r="W35" s="29"/>
      <c r="X35" s="29"/>
      <c r="Y35" s="29" t="s">
        <v>428</v>
      </c>
      <c r="Z35" s="29" t="s">
        <v>428</v>
      </c>
      <c r="AA35" s="29" t="s">
        <v>428</v>
      </c>
      <c r="AB35" s="29" t="s">
        <v>428</v>
      </c>
      <c r="AC35" s="29" t="s">
        <v>429</v>
      </c>
      <c r="AD35" s="29" t="s">
        <v>428</v>
      </c>
      <c r="AE35" s="29" t="s">
        <v>428</v>
      </c>
      <c r="AF35" s="29" t="s">
        <v>428</v>
      </c>
      <c r="AG35" s="29" t="s">
        <v>428</v>
      </c>
      <c r="AH35" s="36"/>
      <c r="AI35" s="36"/>
      <c r="AJ35" s="36"/>
      <c r="AK35" s="36"/>
      <c r="AL35" s="29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214" x14ac:dyDescent="0.3">
      <c r="A36" s="27" t="s">
        <v>421</v>
      </c>
      <c r="B36" s="30">
        <v>20002683</v>
      </c>
      <c r="C36" s="29" t="s">
        <v>428</v>
      </c>
      <c r="D36" s="29" t="s">
        <v>428</v>
      </c>
      <c r="E36" s="29" t="s">
        <v>429</v>
      </c>
      <c r="F36" s="29" t="s">
        <v>428</v>
      </c>
      <c r="G36" s="29" t="s">
        <v>429</v>
      </c>
      <c r="H36" s="29" t="s">
        <v>429</v>
      </c>
      <c r="I36" s="29" t="s">
        <v>429</v>
      </c>
      <c r="J36" s="29" t="s">
        <v>428</v>
      </c>
      <c r="K36" s="29" t="s">
        <v>428</v>
      </c>
      <c r="L36" s="29" t="s">
        <v>428</v>
      </c>
      <c r="M36" s="29" t="s">
        <v>428</v>
      </c>
      <c r="N36" s="29" t="s">
        <v>428</v>
      </c>
      <c r="O36" s="29" t="s">
        <v>428</v>
      </c>
      <c r="P36" s="29" t="s">
        <v>428</v>
      </c>
      <c r="Q36" s="29" t="s">
        <v>429</v>
      </c>
      <c r="R36" s="29" t="s">
        <v>428</v>
      </c>
      <c r="S36" s="29" t="s">
        <v>428</v>
      </c>
      <c r="T36" s="29" t="s">
        <v>428</v>
      </c>
      <c r="U36" s="29" t="s">
        <v>428</v>
      </c>
      <c r="V36" s="29" t="s">
        <v>428</v>
      </c>
      <c r="W36" s="29" t="s">
        <v>428</v>
      </c>
      <c r="X36" s="29" t="s">
        <v>428</v>
      </c>
      <c r="Y36" s="29" t="s">
        <v>428</v>
      </c>
      <c r="Z36" s="29" t="s">
        <v>428</v>
      </c>
      <c r="AA36" s="29" t="s">
        <v>428</v>
      </c>
      <c r="AB36" s="29" t="s">
        <v>428</v>
      </c>
      <c r="AC36" s="29" t="s">
        <v>428</v>
      </c>
      <c r="AD36" s="29" t="s">
        <v>428</v>
      </c>
      <c r="AE36" s="29" t="s">
        <v>428</v>
      </c>
      <c r="AF36" s="29" t="s">
        <v>428</v>
      </c>
      <c r="AG36" s="29" t="s">
        <v>428</v>
      </c>
      <c r="AH36" s="36"/>
      <c r="AI36" s="36"/>
      <c r="AJ36" s="36"/>
      <c r="AK36" s="36"/>
      <c r="AL36" s="29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214" x14ac:dyDescent="0.3">
      <c r="A37" s="27" t="s">
        <v>421</v>
      </c>
      <c r="B37" s="30">
        <v>20003227</v>
      </c>
      <c r="C37" s="29" t="s">
        <v>428</v>
      </c>
      <c r="D37" s="29" t="s">
        <v>428</v>
      </c>
      <c r="E37" s="29" t="s">
        <v>429</v>
      </c>
      <c r="F37" s="29" t="s">
        <v>429</v>
      </c>
      <c r="G37" s="29" t="s">
        <v>429</v>
      </c>
      <c r="H37" s="29" t="s">
        <v>429</v>
      </c>
      <c r="I37" s="29" t="s">
        <v>429</v>
      </c>
      <c r="J37" s="29" t="s">
        <v>428</v>
      </c>
      <c r="K37" s="29" t="s">
        <v>428</v>
      </c>
      <c r="L37" s="29" t="s">
        <v>428</v>
      </c>
      <c r="M37" s="29" t="s">
        <v>428</v>
      </c>
      <c r="N37" s="29" t="s">
        <v>428</v>
      </c>
      <c r="O37" s="29" t="s">
        <v>428</v>
      </c>
      <c r="P37" s="29" t="s">
        <v>428</v>
      </c>
      <c r="Q37" s="29" t="s">
        <v>429</v>
      </c>
      <c r="R37" s="29" t="s">
        <v>428</v>
      </c>
      <c r="S37" s="29" t="s">
        <v>428</v>
      </c>
      <c r="T37" s="29" t="s">
        <v>428</v>
      </c>
      <c r="U37" s="29" t="s">
        <v>428</v>
      </c>
      <c r="V37" s="29" t="s">
        <v>428</v>
      </c>
      <c r="W37" s="29" t="s">
        <v>428</v>
      </c>
      <c r="X37" s="29" t="s">
        <v>428</v>
      </c>
      <c r="Y37" s="29" t="s">
        <v>428</v>
      </c>
      <c r="Z37" s="29" t="s">
        <v>428</v>
      </c>
      <c r="AA37" s="29" t="s">
        <v>428</v>
      </c>
      <c r="AB37" s="29" t="s">
        <v>428</v>
      </c>
      <c r="AC37" s="29" t="s">
        <v>428</v>
      </c>
      <c r="AD37" s="29" t="s">
        <v>428</v>
      </c>
      <c r="AE37" s="29" t="s">
        <v>428</v>
      </c>
      <c r="AF37" s="29" t="s">
        <v>428</v>
      </c>
      <c r="AG37" s="29" t="s">
        <v>428</v>
      </c>
      <c r="AH37" s="36"/>
      <c r="AI37" s="36"/>
      <c r="AJ37" s="36"/>
      <c r="AK37" s="36"/>
      <c r="AL37" s="29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214" x14ac:dyDescent="0.3">
      <c r="A38" s="27" t="s">
        <v>421</v>
      </c>
      <c r="B38" s="30">
        <v>20003267</v>
      </c>
      <c r="C38" s="36"/>
      <c r="D38" s="36"/>
      <c r="E38" s="36"/>
      <c r="F38" s="36"/>
      <c r="G38" s="36"/>
      <c r="H38" s="36"/>
      <c r="I38" s="36"/>
      <c r="J38" s="36"/>
      <c r="K38" s="36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6"/>
      <c r="AB38" s="36"/>
      <c r="AC38" s="36"/>
      <c r="AD38" s="36"/>
      <c r="AE38" s="29"/>
      <c r="AF38" s="29"/>
      <c r="AG38" s="29"/>
      <c r="AH38" s="36"/>
      <c r="AI38" s="36"/>
      <c r="AJ38" s="36"/>
      <c r="AK38" s="36"/>
      <c r="AL38" s="29" t="s">
        <v>422</v>
      </c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214" x14ac:dyDescent="0.3">
      <c r="A39" s="27" t="s">
        <v>421</v>
      </c>
      <c r="B39" s="30">
        <v>20003345</v>
      </c>
      <c r="C39" s="36"/>
      <c r="D39" s="36"/>
      <c r="E39" s="36"/>
      <c r="F39" s="36"/>
      <c r="G39" s="36"/>
      <c r="H39" s="36"/>
      <c r="I39" s="36"/>
      <c r="J39" s="36"/>
      <c r="K39" s="36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6"/>
      <c r="AB39" s="36"/>
      <c r="AC39" s="36"/>
      <c r="AD39" s="36"/>
      <c r="AE39" s="29"/>
      <c r="AF39" s="29"/>
      <c r="AG39" s="29"/>
      <c r="AH39" s="36"/>
      <c r="AI39" s="36"/>
      <c r="AJ39" s="36"/>
      <c r="AK39" s="36"/>
      <c r="AL39" s="29" t="s">
        <v>422</v>
      </c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214" x14ac:dyDescent="0.3">
      <c r="A40" s="27" t="s">
        <v>430</v>
      </c>
      <c r="B40" s="30">
        <v>20003348</v>
      </c>
      <c r="C40" s="36"/>
      <c r="D40" s="36"/>
      <c r="E40" s="36"/>
      <c r="F40" s="36"/>
      <c r="G40" s="36"/>
      <c r="H40" s="36"/>
      <c r="I40" s="36"/>
      <c r="J40" s="36"/>
      <c r="K40" s="36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6"/>
      <c r="AB40" s="36"/>
      <c r="AC40" s="36"/>
      <c r="AD40" s="36"/>
      <c r="AE40" s="29"/>
      <c r="AF40" s="29"/>
      <c r="AG40" s="29"/>
      <c r="AH40" s="36"/>
      <c r="AI40" s="36"/>
      <c r="AJ40" s="36"/>
      <c r="AK40" s="36"/>
      <c r="AL40" s="29" t="s">
        <v>422</v>
      </c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214" x14ac:dyDescent="0.3">
      <c r="A41" s="27" t="s">
        <v>420</v>
      </c>
      <c r="B41" s="30">
        <v>20002139</v>
      </c>
      <c r="C41" s="36"/>
      <c r="D41" s="36"/>
      <c r="E41" s="36"/>
      <c r="F41" s="36"/>
      <c r="G41" s="36"/>
      <c r="H41" s="36"/>
      <c r="I41" s="36"/>
      <c r="J41" s="29"/>
      <c r="K41" s="29"/>
      <c r="L41" s="29"/>
      <c r="M41" s="74"/>
      <c r="N41" s="29"/>
      <c r="O41" s="29"/>
      <c r="P41" s="29"/>
      <c r="Q41" s="29"/>
      <c r="R41" s="37"/>
      <c r="S41" s="29"/>
      <c r="T41" s="36"/>
      <c r="U41" s="36"/>
      <c r="V41" s="29"/>
      <c r="W41" s="29"/>
      <c r="X41" s="29"/>
      <c r="Y41" s="29"/>
      <c r="Z41" s="29"/>
      <c r="AA41" s="36"/>
      <c r="AB41" s="36"/>
      <c r="AC41" s="36"/>
      <c r="AD41" s="36"/>
      <c r="AE41" s="36"/>
      <c r="AF41" s="36"/>
      <c r="AG41" s="29"/>
      <c r="AH41" s="29" t="s">
        <v>426</v>
      </c>
      <c r="AI41" s="29" t="s">
        <v>427</v>
      </c>
      <c r="AJ41" s="55">
        <v>1.1599999999999999E-2</v>
      </c>
      <c r="AK41" s="37">
        <v>0.19800000000000001</v>
      </c>
      <c r="AL41" s="29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214" x14ac:dyDescent="0.3">
      <c r="BC42"/>
      <c r="BD42"/>
      <c r="BE42"/>
      <c r="BF42"/>
      <c r="BG42"/>
      <c r="BH42"/>
      <c r="BI42"/>
      <c r="BJ42"/>
      <c r="BK42"/>
      <c r="BL42"/>
    </row>
    <row r="43" spans="1:214" ht="15" thickBot="1" x14ac:dyDescent="0.35">
      <c r="BC43"/>
      <c r="BD43"/>
      <c r="BE43"/>
      <c r="BF43"/>
      <c r="BG43"/>
      <c r="BH43"/>
      <c r="BI43"/>
      <c r="BJ43"/>
      <c r="BK43"/>
      <c r="BL43"/>
    </row>
    <row r="44" spans="1:214" ht="60" customHeight="1" x14ac:dyDescent="0.3">
      <c r="A44" s="67" t="s">
        <v>79</v>
      </c>
      <c r="B44" s="42" t="s">
        <v>3</v>
      </c>
      <c r="C44" s="43" t="s">
        <v>39</v>
      </c>
      <c r="D44" s="43" t="s">
        <v>84</v>
      </c>
      <c r="E44" s="43" t="s">
        <v>85</v>
      </c>
      <c r="F44" s="43" t="s">
        <v>86</v>
      </c>
      <c r="G44" s="43" t="s">
        <v>121</v>
      </c>
      <c r="H44" s="43" t="s">
        <v>87</v>
      </c>
      <c r="I44" s="43" t="s">
        <v>88</v>
      </c>
      <c r="J44" s="43" t="s">
        <v>89</v>
      </c>
      <c r="K44" s="43" t="s">
        <v>90</v>
      </c>
      <c r="L44" s="43" t="s">
        <v>91</v>
      </c>
      <c r="M44" s="43" t="s">
        <v>92</v>
      </c>
      <c r="N44" s="43" t="s">
        <v>93</v>
      </c>
      <c r="O44" s="43" t="s">
        <v>94</v>
      </c>
      <c r="P44" s="43" t="s">
        <v>95</v>
      </c>
      <c r="Q44" s="87" t="s">
        <v>96</v>
      </c>
      <c r="R44" s="87" t="s">
        <v>97</v>
      </c>
      <c r="S44" s="87" t="s">
        <v>98</v>
      </c>
      <c r="T44" s="87" t="s">
        <v>99</v>
      </c>
      <c r="U44" s="87" t="s">
        <v>100</v>
      </c>
      <c r="V44" s="87" t="s">
        <v>101</v>
      </c>
      <c r="W44" s="43" t="s">
        <v>148</v>
      </c>
      <c r="X44" s="43" t="s">
        <v>149</v>
      </c>
      <c r="Y44" s="43" t="s">
        <v>150</v>
      </c>
      <c r="Z44" s="43" t="s">
        <v>151</v>
      </c>
      <c r="AA44" s="43" t="s">
        <v>152</v>
      </c>
      <c r="AB44" s="43" t="s">
        <v>153</v>
      </c>
      <c r="AC44" s="43" t="s">
        <v>154</v>
      </c>
      <c r="AD44" s="43" t="s">
        <v>155</v>
      </c>
      <c r="AE44" s="43" t="s">
        <v>156</v>
      </c>
      <c r="AF44" s="43" t="s">
        <v>157</v>
      </c>
      <c r="AG44" s="43" t="s">
        <v>158</v>
      </c>
      <c r="AH44" s="43" t="s">
        <v>159</v>
      </c>
      <c r="AI44" s="43" t="s">
        <v>160</v>
      </c>
      <c r="AJ44" s="43" t="s">
        <v>161</v>
      </c>
      <c r="AK44" s="43" t="s">
        <v>162</v>
      </c>
      <c r="AL44" s="43" t="s">
        <v>163</v>
      </c>
      <c r="AM44" s="43" t="s">
        <v>164</v>
      </c>
      <c r="AN44" s="43" t="s">
        <v>221</v>
      </c>
      <c r="AO44" s="43" t="s">
        <v>222</v>
      </c>
      <c r="AP44" s="43" t="s">
        <v>223</v>
      </c>
      <c r="AQ44" s="43" t="s">
        <v>224</v>
      </c>
      <c r="AR44" s="43" t="s">
        <v>225</v>
      </c>
      <c r="AS44" s="43" t="s">
        <v>226</v>
      </c>
      <c r="AT44" s="43" t="s">
        <v>227</v>
      </c>
      <c r="AU44" s="43" t="s">
        <v>228</v>
      </c>
      <c r="AV44" s="43" t="s">
        <v>229</v>
      </c>
      <c r="AW44" s="43" t="s">
        <v>230</v>
      </c>
      <c r="AX44" s="43" t="s">
        <v>231</v>
      </c>
      <c r="AY44" s="43" t="s">
        <v>232</v>
      </c>
      <c r="AZ44" s="43" t="s">
        <v>233</v>
      </c>
      <c r="BA44" s="43" t="s">
        <v>234</v>
      </c>
      <c r="BB44" s="43" t="s">
        <v>235</v>
      </c>
      <c r="BC44" s="43" t="s">
        <v>236</v>
      </c>
      <c r="BD44" s="43" t="s">
        <v>237</v>
      </c>
      <c r="BE44" s="43" t="s">
        <v>238</v>
      </c>
      <c r="BF44" s="43" t="s">
        <v>239</v>
      </c>
      <c r="BG44" s="43" t="s">
        <v>240</v>
      </c>
      <c r="BH44" s="43" t="s">
        <v>241</v>
      </c>
      <c r="BI44" s="43" t="s">
        <v>242</v>
      </c>
      <c r="BJ44" s="43" t="s">
        <v>243</v>
      </c>
      <c r="BK44" s="43" t="s">
        <v>244</v>
      </c>
      <c r="BL44" s="43" t="s">
        <v>245</v>
      </c>
      <c r="BM44" s="43" t="s">
        <v>246</v>
      </c>
      <c r="BN44" s="43" t="s">
        <v>247</v>
      </c>
      <c r="BO44" s="43" t="s">
        <v>248</v>
      </c>
      <c r="BP44" s="43" t="s">
        <v>249</v>
      </c>
      <c r="BQ44" s="43" t="s">
        <v>250</v>
      </c>
      <c r="BR44" s="43" t="s">
        <v>251</v>
      </c>
      <c r="BS44" s="43" t="s">
        <v>252</v>
      </c>
      <c r="BT44" s="43" t="s">
        <v>253</v>
      </c>
      <c r="BU44" s="43" t="s">
        <v>254</v>
      </c>
      <c r="BV44" s="43" t="s">
        <v>255</v>
      </c>
      <c r="BW44" s="43" t="s">
        <v>256</v>
      </c>
      <c r="BX44" s="43" t="s">
        <v>257</v>
      </c>
      <c r="BY44" s="43" t="s">
        <v>258</v>
      </c>
      <c r="BZ44" s="43" t="s">
        <v>259</v>
      </c>
      <c r="CA44" s="43" t="s">
        <v>260</v>
      </c>
      <c r="CB44" s="43" t="s">
        <v>261</v>
      </c>
      <c r="CC44" s="43" t="s">
        <v>262</v>
      </c>
      <c r="CD44" s="43" t="s">
        <v>263</v>
      </c>
      <c r="CE44" s="43" t="s">
        <v>264</v>
      </c>
      <c r="CF44" s="43" t="s">
        <v>265</v>
      </c>
      <c r="CG44" s="43" t="s">
        <v>266</v>
      </c>
      <c r="CH44" s="43" t="s">
        <v>267</v>
      </c>
      <c r="CI44" s="43" t="s">
        <v>268</v>
      </c>
      <c r="CJ44" s="43" t="s">
        <v>269</v>
      </c>
      <c r="CK44" s="43" t="s">
        <v>270</v>
      </c>
      <c r="CL44" s="43" t="s">
        <v>271</v>
      </c>
      <c r="CM44" s="43" t="s">
        <v>272</v>
      </c>
      <c r="CN44" s="43" t="s">
        <v>273</v>
      </c>
      <c r="CO44" s="43" t="s">
        <v>274</v>
      </c>
      <c r="CP44" s="43" t="s">
        <v>275</v>
      </c>
      <c r="CQ44" s="43" t="s">
        <v>276</v>
      </c>
      <c r="CR44" s="43" t="s">
        <v>277</v>
      </c>
      <c r="CS44" s="43" t="s">
        <v>278</v>
      </c>
      <c r="CT44" s="43" t="s">
        <v>279</v>
      </c>
      <c r="CU44" s="43" t="s">
        <v>280</v>
      </c>
      <c r="CV44" s="43" t="s">
        <v>281</v>
      </c>
      <c r="CW44" s="43" t="s">
        <v>282</v>
      </c>
      <c r="CX44" s="43" t="s">
        <v>283</v>
      </c>
      <c r="CY44" s="43" t="s">
        <v>284</v>
      </c>
      <c r="CZ44" s="43" t="s">
        <v>285</v>
      </c>
      <c r="DA44" s="43" t="s">
        <v>286</v>
      </c>
      <c r="DB44" s="43" t="s">
        <v>287</v>
      </c>
      <c r="DC44" s="43" t="s">
        <v>288</v>
      </c>
      <c r="DD44" s="43" t="s">
        <v>289</v>
      </c>
      <c r="DE44" s="43" t="s">
        <v>290</v>
      </c>
      <c r="DF44" s="43" t="s">
        <v>291</v>
      </c>
      <c r="DG44" s="43" t="s">
        <v>292</v>
      </c>
      <c r="DH44" s="43" t="s">
        <v>293</v>
      </c>
      <c r="DI44" s="43" t="s">
        <v>294</v>
      </c>
      <c r="DJ44" s="43" t="s">
        <v>295</v>
      </c>
      <c r="DK44" s="43" t="s">
        <v>296</v>
      </c>
      <c r="DL44" s="43" t="s">
        <v>297</v>
      </c>
      <c r="DM44" s="43" t="s">
        <v>298</v>
      </c>
      <c r="DN44" s="43" t="s">
        <v>299</v>
      </c>
      <c r="DO44" s="43" t="s">
        <v>300</v>
      </c>
      <c r="DP44" s="43" t="s">
        <v>301</v>
      </c>
      <c r="DQ44" s="43" t="s">
        <v>302</v>
      </c>
      <c r="DR44" s="43" t="s">
        <v>303</v>
      </c>
      <c r="DS44" s="43" t="s">
        <v>304</v>
      </c>
      <c r="DT44" s="43" t="s">
        <v>305</v>
      </c>
      <c r="DU44" s="43" t="s">
        <v>306</v>
      </c>
      <c r="DV44" s="43" t="s">
        <v>307</v>
      </c>
      <c r="DW44" s="43" t="s">
        <v>308</v>
      </c>
      <c r="DX44" s="43" t="s">
        <v>309</v>
      </c>
      <c r="DY44" s="43" t="s">
        <v>310</v>
      </c>
      <c r="DZ44" s="43" t="s">
        <v>311</v>
      </c>
      <c r="EA44" s="43" t="s">
        <v>312</v>
      </c>
      <c r="EB44" s="43" t="s">
        <v>313</v>
      </c>
      <c r="EC44" s="43" t="s">
        <v>314</v>
      </c>
      <c r="ED44" s="43" t="s">
        <v>315</v>
      </c>
      <c r="EE44" s="43" t="s">
        <v>316</v>
      </c>
      <c r="EF44" s="43" t="s">
        <v>317</v>
      </c>
      <c r="EG44" s="43" t="s">
        <v>318</v>
      </c>
      <c r="EH44" s="43" t="s">
        <v>319</v>
      </c>
      <c r="EI44" s="43" t="s">
        <v>320</v>
      </c>
      <c r="EJ44" s="43" t="s">
        <v>321</v>
      </c>
      <c r="EK44" s="43" t="s">
        <v>322</v>
      </c>
      <c r="EL44" s="43" t="s">
        <v>323</v>
      </c>
      <c r="EM44" s="43" t="s">
        <v>324</v>
      </c>
      <c r="EN44" s="43" t="s">
        <v>325</v>
      </c>
      <c r="EO44" s="43" t="s">
        <v>326</v>
      </c>
      <c r="EP44" s="43" t="s">
        <v>327</v>
      </c>
      <c r="EQ44" s="43" t="s">
        <v>328</v>
      </c>
      <c r="ER44" s="43" t="s">
        <v>329</v>
      </c>
      <c r="ES44" s="43" t="s">
        <v>330</v>
      </c>
      <c r="ET44" s="43" t="s">
        <v>331</v>
      </c>
      <c r="EU44" s="43" t="s">
        <v>332</v>
      </c>
      <c r="EV44" s="43" t="s">
        <v>333</v>
      </c>
      <c r="EW44" s="43" t="s">
        <v>334</v>
      </c>
      <c r="EX44" s="43" t="s">
        <v>335</v>
      </c>
      <c r="EY44" s="43" t="s">
        <v>336</v>
      </c>
      <c r="EZ44" s="43" t="s">
        <v>337</v>
      </c>
      <c r="FA44" s="43" t="s">
        <v>338</v>
      </c>
      <c r="FB44" s="43" t="s">
        <v>339</v>
      </c>
      <c r="FC44" s="43" t="s">
        <v>340</v>
      </c>
      <c r="FD44" s="43" t="s">
        <v>341</v>
      </c>
      <c r="FE44" s="43" t="s">
        <v>342</v>
      </c>
      <c r="FF44" s="43" t="s">
        <v>343</v>
      </c>
      <c r="FG44" s="43" t="s">
        <v>344</v>
      </c>
      <c r="FH44" s="43" t="s">
        <v>345</v>
      </c>
      <c r="FI44" s="43" t="s">
        <v>346</v>
      </c>
      <c r="FJ44" s="43" t="s">
        <v>347</v>
      </c>
      <c r="FK44" s="43" t="s">
        <v>348</v>
      </c>
      <c r="FL44" s="43" t="s">
        <v>349</v>
      </c>
      <c r="FM44" s="43" t="s">
        <v>350</v>
      </c>
      <c r="FN44" s="43" t="s">
        <v>351</v>
      </c>
      <c r="FO44" s="43" t="s">
        <v>352</v>
      </c>
      <c r="FP44" s="43" t="s">
        <v>353</v>
      </c>
      <c r="FQ44" s="43" t="s">
        <v>354</v>
      </c>
      <c r="FR44" s="175" t="s">
        <v>355</v>
      </c>
      <c r="FS44" s="175" t="s">
        <v>356</v>
      </c>
      <c r="FT44" s="175" t="s">
        <v>357</v>
      </c>
      <c r="FU44" s="175" t="s">
        <v>358</v>
      </c>
      <c r="FV44" s="175" t="s">
        <v>451</v>
      </c>
      <c r="FW44" s="175" t="s">
        <v>359</v>
      </c>
      <c r="FX44" s="175" t="s">
        <v>360</v>
      </c>
      <c r="FY44" s="175" t="s">
        <v>452</v>
      </c>
      <c r="FZ44" s="175" t="s">
        <v>361</v>
      </c>
      <c r="GA44" s="175" t="s">
        <v>362</v>
      </c>
      <c r="GB44" s="175" t="s">
        <v>363</v>
      </c>
      <c r="GC44" s="175" t="s">
        <v>364</v>
      </c>
      <c r="GD44" s="175" t="s">
        <v>365</v>
      </c>
      <c r="GE44" s="175" t="s">
        <v>366</v>
      </c>
      <c r="GF44" s="175" t="s">
        <v>367</v>
      </c>
      <c r="GG44" s="175" t="s">
        <v>368</v>
      </c>
      <c r="GH44" s="175" t="s">
        <v>369</v>
      </c>
      <c r="GI44" s="175" t="s">
        <v>370</v>
      </c>
      <c r="GJ44" s="175" t="s">
        <v>371</v>
      </c>
      <c r="GK44" s="175" t="s">
        <v>372</v>
      </c>
      <c r="GL44" s="175" t="s">
        <v>373</v>
      </c>
      <c r="GM44" s="175" t="s">
        <v>374</v>
      </c>
      <c r="GN44" s="175" t="s">
        <v>375</v>
      </c>
      <c r="GO44" s="175" t="s">
        <v>376</v>
      </c>
      <c r="GP44" s="175" t="s">
        <v>377</v>
      </c>
      <c r="GQ44" s="175" t="s">
        <v>378</v>
      </c>
      <c r="GR44" s="175" t="s">
        <v>379</v>
      </c>
      <c r="GS44" s="175" t="s">
        <v>380</v>
      </c>
      <c r="GT44" s="175" t="s">
        <v>381</v>
      </c>
      <c r="GU44" s="175" t="s">
        <v>382</v>
      </c>
      <c r="GV44" s="175" t="s">
        <v>383</v>
      </c>
      <c r="GW44" s="175" t="s">
        <v>384</v>
      </c>
      <c r="GX44" s="175" t="s">
        <v>385</v>
      </c>
      <c r="GY44" s="175" t="s">
        <v>386</v>
      </c>
      <c r="GZ44" s="175" t="s">
        <v>387</v>
      </c>
      <c r="HA44" s="175" t="s">
        <v>388</v>
      </c>
      <c r="HB44" s="175" t="s">
        <v>389</v>
      </c>
      <c r="HC44" s="175" t="s">
        <v>390</v>
      </c>
      <c r="HD44" s="175" t="s">
        <v>391</v>
      </c>
    </row>
    <row r="45" spans="1:214" x14ac:dyDescent="0.3">
      <c r="A45" s="180" t="s">
        <v>435</v>
      </c>
      <c r="B45" s="30">
        <v>20003583</v>
      </c>
      <c r="C45" s="28"/>
      <c r="D45" s="28"/>
      <c r="E45" s="29"/>
      <c r="F45" s="29"/>
      <c r="G45" s="29"/>
      <c r="H45" s="29"/>
      <c r="I45" s="29"/>
      <c r="J45" s="55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 t="s">
        <v>436</v>
      </c>
      <c r="AO45" s="29" t="s">
        <v>437</v>
      </c>
      <c r="AP45" s="29" t="s">
        <v>437</v>
      </c>
      <c r="AQ45" s="29" t="s">
        <v>438</v>
      </c>
      <c r="AR45" s="29" t="s">
        <v>437</v>
      </c>
      <c r="AS45" s="29" t="s">
        <v>437</v>
      </c>
      <c r="AT45" s="29" t="s">
        <v>436</v>
      </c>
      <c r="AU45" s="29" t="s">
        <v>436</v>
      </c>
      <c r="AV45" s="29" t="s">
        <v>438</v>
      </c>
      <c r="AW45" s="29" t="s">
        <v>436</v>
      </c>
      <c r="AX45" s="29">
        <v>7.5900000000000004E-3</v>
      </c>
      <c r="AY45" s="29" t="s">
        <v>436</v>
      </c>
      <c r="AZ45" s="29" t="s">
        <v>436</v>
      </c>
      <c r="BA45" s="29" t="s">
        <v>436</v>
      </c>
      <c r="BB45" s="29" t="s">
        <v>438</v>
      </c>
      <c r="BC45" s="29" t="s">
        <v>439</v>
      </c>
      <c r="BD45" s="29" t="s">
        <v>438</v>
      </c>
      <c r="BE45" s="29" t="s">
        <v>436</v>
      </c>
      <c r="BF45" s="29" t="s">
        <v>437</v>
      </c>
      <c r="BG45" s="29" t="s">
        <v>438</v>
      </c>
      <c r="BH45" s="29" t="s">
        <v>437</v>
      </c>
      <c r="BI45" s="29" t="s">
        <v>436</v>
      </c>
      <c r="BJ45" s="29" t="s">
        <v>436</v>
      </c>
      <c r="BK45" s="194">
        <v>0.27989999999999998</v>
      </c>
      <c r="BL45" s="29" t="s">
        <v>437</v>
      </c>
      <c r="BM45" s="29" t="s">
        <v>436</v>
      </c>
      <c r="BN45" s="29" t="s">
        <v>436</v>
      </c>
      <c r="BO45" s="29" t="s">
        <v>437</v>
      </c>
      <c r="BP45" s="29" t="s">
        <v>439</v>
      </c>
      <c r="BQ45" s="29" t="s">
        <v>438</v>
      </c>
      <c r="BR45" s="29" t="s">
        <v>437</v>
      </c>
      <c r="BS45" s="29" t="s">
        <v>439</v>
      </c>
      <c r="BT45" s="29" t="s">
        <v>436</v>
      </c>
      <c r="BU45" s="29" t="s">
        <v>436</v>
      </c>
      <c r="BV45" s="29" t="s">
        <v>437</v>
      </c>
      <c r="BW45" s="29" t="s">
        <v>438</v>
      </c>
      <c r="BX45" s="29" t="s">
        <v>436</v>
      </c>
      <c r="BY45" s="29" t="s">
        <v>437</v>
      </c>
      <c r="BZ45" s="29" t="s">
        <v>439</v>
      </c>
      <c r="CA45" s="29" t="s">
        <v>436</v>
      </c>
      <c r="CB45" s="29" t="s">
        <v>438</v>
      </c>
      <c r="CC45" s="29" t="s">
        <v>436</v>
      </c>
      <c r="CD45" s="29">
        <v>4.9300000000000004E-3</v>
      </c>
      <c r="CE45" s="29" t="s">
        <v>437</v>
      </c>
      <c r="CF45" s="29" t="s">
        <v>438</v>
      </c>
      <c r="CG45" s="29" t="s">
        <v>437</v>
      </c>
      <c r="CH45" s="29" t="s">
        <v>437</v>
      </c>
      <c r="CI45" s="29" t="s">
        <v>436</v>
      </c>
      <c r="CJ45" s="29" t="s">
        <v>438</v>
      </c>
      <c r="CK45" s="29" t="s">
        <v>438</v>
      </c>
      <c r="CL45" s="29" t="s">
        <v>437</v>
      </c>
      <c r="CM45" s="29" t="s">
        <v>436</v>
      </c>
      <c r="CN45" s="29" t="s">
        <v>438</v>
      </c>
      <c r="CO45" s="29" t="s">
        <v>437</v>
      </c>
      <c r="CP45" s="29" t="s">
        <v>438</v>
      </c>
      <c r="CQ45" s="29" t="s">
        <v>436</v>
      </c>
      <c r="CR45" s="29" t="s">
        <v>437</v>
      </c>
      <c r="CS45" s="29" t="s">
        <v>436</v>
      </c>
      <c r="CT45" s="29" t="s">
        <v>436</v>
      </c>
      <c r="CU45" s="29" t="s">
        <v>440</v>
      </c>
      <c r="CV45" s="29" t="s">
        <v>436</v>
      </c>
      <c r="CW45" s="29" t="s">
        <v>436</v>
      </c>
      <c r="CX45" s="29" t="s">
        <v>436</v>
      </c>
      <c r="CY45" s="29" t="s">
        <v>438</v>
      </c>
      <c r="CZ45" s="29" t="s">
        <v>436</v>
      </c>
      <c r="DA45" s="29" t="s">
        <v>438</v>
      </c>
      <c r="DB45" s="29" t="s">
        <v>438</v>
      </c>
      <c r="DC45" s="29" t="s">
        <v>436</v>
      </c>
      <c r="DD45" s="29" t="s">
        <v>436</v>
      </c>
      <c r="DE45" s="29" t="s">
        <v>438</v>
      </c>
      <c r="DF45" s="29" t="s">
        <v>438</v>
      </c>
      <c r="DG45" s="29" t="s">
        <v>438</v>
      </c>
      <c r="DH45" s="29" t="s">
        <v>436</v>
      </c>
      <c r="DI45" s="29" t="s">
        <v>436</v>
      </c>
      <c r="DJ45" s="29" t="s">
        <v>436</v>
      </c>
      <c r="DK45" s="29" t="s">
        <v>436</v>
      </c>
      <c r="DL45" s="29" t="s">
        <v>441</v>
      </c>
      <c r="DM45" s="29" t="s">
        <v>437</v>
      </c>
      <c r="DN45" s="29" t="s">
        <v>442</v>
      </c>
      <c r="DO45" s="29" t="s">
        <v>437</v>
      </c>
      <c r="DP45" s="29" t="s">
        <v>437</v>
      </c>
      <c r="DQ45" s="29" t="s">
        <v>438</v>
      </c>
      <c r="DR45" s="29" t="s">
        <v>436</v>
      </c>
      <c r="DS45" s="29" t="s">
        <v>438</v>
      </c>
      <c r="DT45" s="29" t="s">
        <v>436</v>
      </c>
      <c r="DU45" s="29" t="s">
        <v>437</v>
      </c>
      <c r="DV45" s="29" t="s">
        <v>439</v>
      </c>
      <c r="DW45" s="29" t="s">
        <v>438</v>
      </c>
      <c r="DX45" s="29" t="s">
        <v>438</v>
      </c>
      <c r="DY45" s="29" t="s">
        <v>436</v>
      </c>
      <c r="DZ45" s="29" t="s">
        <v>438</v>
      </c>
      <c r="EA45" s="29" t="s">
        <v>436</v>
      </c>
      <c r="EB45" s="29" t="s">
        <v>437</v>
      </c>
      <c r="EC45" s="29" t="s">
        <v>438</v>
      </c>
      <c r="ED45" s="29" t="s">
        <v>436</v>
      </c>
      <c r="EE45" s="29" t="s">
        <v>442</v>
      </c>
      <c r="EF45" s="29" t="s">
        <v>438</v>
      </c>
      <c r="EG45" s="29" t="s">
        <v>438</v>
      </c>
      <c r="EH45" s="29" t="s">
        <v>440</v>
      </c>
      <c r="EI45" s="194">
        <v>0.94359999999999999</v>
      </c>
      <c r="EJ45" s="29" t="s">
        <v>438</v>
      </c>
      <c r="EK45" s="29" t="s">
        <v>438</v>
      </c>
      <c r="EL45" s="29" t="s">
        <v>440</v>
      </c>
      <c r="EM45" s="29" t="s">
        <v>437</v>
      </c>
      <c r="EN45" s="29" t="s">
        <v>436</v>
      </c>
      <c r="EO45" s="29" t="s">
        <v>437</v>
      </c>
      <c r="EP45" s="29" t="s">
        <v>438</v>
      </c>
      <c r="EQ45" s="29" t="s">
        <v>436</v>
      </c>
      <c r="ER45" s="29" t="s">
        <v>443</v>
      </c>
      <c r="ES45" s="29" t="s">
        <v>436</v>
      </c>
      <c r="ET45" s="29" t="s">
        <v>438</v>
      </c>
      <c r="EU45" s="29" t="s">
        <v>441</v>
      </c>
      <c r="EV45" s="29" t="s">
        <v>436</v>
      </c>
      <c r="EW45" s="29" t="s">
        <v>436</v>
      </c>
      <c r="EX45" s="29" t="s">
        <v>436</v>
      </c>
      <c r="EY45" s="29" t="s">
        <v>436</v>
      </c>
      <c r="EZ45" s="29" t="s">
        <v>438</v>
      </c>
      <c r="FA45" s="29" t="s">
        <v>437</v>
      </c>
      <c r="FB45" s="29" t="s">
        <v>443</v>
      </c>
      <c r="FC45" s="29" t="s">
        <v>438</v>
      </c>
      <c r="FD45" s="29" t="s">
        <v>437</v>
      </c>
      <c r="FE45" s="29" t="s">
        <v>437</v>
      </c>
      <c r="FF45" s="29" t="s">
        <v>436</v>
      </c>
      <c r="FG45" s="29" t="s">
        <v>436</v>
      </c>
      <c r="FH45" s="29" t="s">
        <v>438</v>
      </c>
      <c r="FI45" s="29" t="s">
        <v>437</v>
      </c>
      <c r="FJ45" s="29" t="s">
        <v>439</v>
      </c>
      <c r="FK45" s="29" t="s">
        <v>436</v>
      </c>
      <c r="FL45" s="29" t="s">
        <v>436</v>
      </c>
      <c r="FM45" s="29" t="s">
        <v>436</v>
      </c>
      <c r="FN45" s="29" t="s">
        <v>436</v>
      </c>
      <c r="FO45" s="29" t="s">
        <v>436</v>
      </c>
      <c r="FP45" s="29" t="s">
        <v>438</v>
      </c>
      <c r="FQ45" s="29" t="s">
        <v>436</v>
      </c>
      <c r="FR45" s="29" t="s">
        <v>438</v>
      </c>
      <c r="FS45" s="29" t="s">
        <v>436</v>
      </c>
      <c r="FT45" s="29" t="s">
        <v>436</v>
      </c>
      <c r="FU45" s="29" t="s">
        <v>438</v>
      </c>
      <c r="FV45" s="29" t="s">
        <v>437</v>
      </c>
      <c r="FW45" s="29" t="s">
        <v>436</v>
      </c>
      <c r="FX45" s="29" t="s">
        <v>436</v>
      </c>
      <c r="FY45" s="29" t="s">
        <v>441</v>
      </c>
      <c r="FZ45" s="29" t="s">
        <v>437</v>
      </c>
      <c r="GA45" s="29" t="s">
        <v>436</v>
      </c>
      <c r="GB45" s="29" t="s">
        <v>436</v>
      </c>
      <c r="GC45" s="29" t="s">
        <v>436</v>
      </c>
      <c r="GD45" s="29" t="s">
        <v>436</v>
      </c>
      <c r="GE45" s="29" t="s">
        <v>436</v>
      </c>
      <c r="GF45" s="29" t="s">
        <v>436</v>
      </c>
      <c r="GG45" s="29" t="s">
        <v>438</v>
      </c>
      <c r="GH45" s="29" t="s">
        <v>436</v>
      </c>
      <c r="GI45" s="29" t="s">
        <v>437</v>
      </c>
      <c r="GJ45" s="29" t="s">
        <v>436</v>
      </c>
      <c r="GK45" s="29" t="s">
        <v>436</v>
      </c>
      <c r="GL45" s="29" t="s">
        <v>438</v>
      </c>
      <c r="GM45" s="29" t="s">
        <v>439</v>
      </c>
      <c r="GN45" s="29" t="s">
        <v>438</v>
      </c>
      <c r="GO45" s="29" t="s">
        <v>436</v>
      </c>
      <c r="GP45" s="29" t="s">
        <v>438</v>
      </c>
      <c r="GQ45" s="29" t="s">
        <v>438</v>
      </c>
      <c r="GR45" s="29" t="s">
        <v>437</v>
      </c>
      <c r="GS45" s="29" t="s">
        <v>436</v>
      </c>
      <c r="GT45" s="29" t="s">
        <v>438</v>
      </c>
      <c r="GU45" s="29" t="s">
        <v>437</v>
      </c>
      <c r="GV45" s="29" t="s">
        <v>436</v>
      </c>
      <c r="GW45" s="29" t="s">
        <v>436</v>
      </c>
      <c r="GX45" s="29" t="s">
        <v>438</v>
      </c>
      <c r="GY45" s="29" t="s">
        <v>440</v>
      </c>
      <c r="GZ45" s="29" t="s">
        <v>437</v>
      </c>
      <c r="HA45" s="29" t="s">
        <v>438</v>
      </c>
      <c r="HB45" s="29" t="s">
        <v>436</v>
      </c>
      <c r="HC45" s="29" t="s">
        <v>438</v>
      </c>
      <c r="HD45" s="29" t="s">
        <v>438</v>
      </c>
      <c r="HE45" s="15"/>
      <c r="HF45" s="14"/>
    </row>
    <row r="46" spans="1:214" x14ac:dyDescent="0.3">
      <c r="A46" s="27" t="s">
        <v>435</v>
      </c>
      <c r="B46" s="30">
        <v>20003583</v>
      </c>
      <c r="C46" s="31">
        <v>90.6</v>
      </c>
      <c r="D46" s="28" t="s">
        <v>444</v>
      </c>
      <c r="E46" s="29" t="s">
        <v>444</v>
      </c>
      <c r="F46" s="29" t="s">
        <v>445</v>
      </c>
      <c r="G46" s="29" t="s">
        <v>445</v>
      </c>
      <c r="H46" s="29" t="s">
        <v>446</v>
      </c>
      <c r="I46" s="29" t="s">
        <v>447</v>
      </c>
      <c r="J46" s="29" t="s">
        <v>446</v>
      </c>
      <c r="K46" s="38">
        <v>0</v>
      </c>
      <c r="L46" s="29" t="s">
        <v>448</v>
      </c>
      <c r="M46" s="29" t="s">
        <v>449</v>
      </c>
      <c r="N46" s="29">
        <v>65.2</v>
      </c>
      <c r="O46" s="29">
        <v>32.99</v>
      </c>
      <c r="P46" s="29">
        <v>98.2</v>
      </c>
      <c r="Q46" s="29">
        <v>72.05</v>
      </c>
      <c r="R46" s="29" t="s">
        <v>448</v>
      </c>
      <c r="S46" s="29">
        <v>25.6</v>
      </c>
      <c r="T46" s="29">
        <v>111.2</v>
      </c>
      <c r="U46" s="29">
        <v>89.19</v>
      </c>
      <c r="V46" s="29" t="s">
        <v>450</v>
      </c>
      <c r="W46" s="29" t="s">
        <v>448</v>
      </c>
      <c r="X46" s="29" t="s">
        <v>448</v>
      </c>
      <c r="Y46" s="29" t="s">
        <v>448</v>
      </c>
      <c r="Z46" s="29" t="s">
        <v>448</v>
      </c>
      <c r="AA46" s="29" t="s">
        <v>448</v>
      </c>
      <c r="AB46" s="29" t="s">
        <v>448</v>
      </c>
      <c r="AC46" s="29" t="s">
        <v>448</v>
      </c>
      <c r="AD46" s="29" t="s">
        <v>448</v>
      </c>
      <c r="AE46" s="29" t="s">
        <v>448</v>
      </c>
      <c r="AF46" s="29" t="s">
        <v>448</v>
      </c>
      <c r="AG46" s="29" t="s">
        <v>448</v>
      </c>
      <c r="AH46" s="29" t="s">
        <v>448</v>
      </c>
      <c r="AI46" s="29" t="s">
        <v>448</v>
      </c>
      <c r="AJ46" s="29" t="s">
        <v>448</v>
      </c>
      <c r="AK46" s="29" t="s">
        <v>448</v>
      </c>
      <c r="AL46" s="29" t="s">
        <v>448</v>
      </c>
      <c r="AM46" s="29" t="s">
        <v>448</v>
      </c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15"/>
      <c r="HF46" s="14"/>
    </row>
    <row r="47" spans="1:214" x14ac:dyDescent="0.3">
      <c r="BC47"/>
      <c r="BD47"/>
      <c r="BE47"/>
      <c r="BF47"/>
      <c r="BG47"/>
      <c r="BH47"/>
      <c r="BI47"/>
      <c r="BJ47"/>
      <c r="BK47"/>
      <c r="BL47"/>
    </row>
    <row r="48" spans="1:214" ht="15" thickBot="1" x14ac:dyDescent="0.35">
      <c r="BB48"/>
      <c r="BC48"/>
      <c r="BD48"/>
      <c r="BE48"/>
      <c r="BF48"/>
      <c r="BG48"/>
      <c r="BH48"/>
      <c r="BI48"/>
      <c r="BJ48"/>
      <c r="BK48"/>
      <c r="BL48"/>
    </row>
    <row r="49" spans="1:221" s="5" customFormat="1" ht="60" customHeight="1" x14ac:dyDescent="0.3">
      <c r="A49" s="67" t="s">
        <v>7</v>
      </c>
      <c r="B49" s="42" t="s">
        <v>3</v>
      </c>
      <c r="C49" s="43" t="s">
        <v>39</v>
      </c>
      <c r="D49" s="43" t="s">
        <v>80</v>
      </c>
      <c r="E49" s="43" t="s">
        <v>118</v>
      </c>
      <c r="F49" s="43" t="s">
        <v>119</v>
      </c>
      <c r="G49" s="43" t="s">
        <v>42</v>
      </c>
      <c r="H49" s="43" t="s">
        <v>43</v>
      </c>
      <c r="I49" s="43" t="s">
        <v>44</v>
      </c>
      <c r="J49" s="43" t="s">
        <v>45</v>
      </c>
      <c r="K49" s="43" t="s">
        <v>46</v>
      </c>
      <c r="L49" s="43" t="s">
        <v>47</v>
      </c>
      <c r="M49" s="43" t="s">
        <v>48</v>
      </c>
      <c r="N49" s="43" t="s">
        <v>49</v>
      </c>
      <c r="O49" s="43" t="s">
        <v>166</v>
      </c>
      <c r="P49" s="43" t="s">
        <v>167</v>
      </c>
      <c r="Q49" s="43" t="s">
        <v>168</v>
      </c>
      <c r="R49" s="43" t="s">
        <v>169</v>
      </c>
      <c r="S49" s="43" t="s">
        <v>184</v>
      </c>
      <c r="T49" s="43" t="s">
        <v>170</v>
      </c>
      <c r="U49" s="43" t="s">
        <v>171</v>
      </c>
      <c r="V49" s="43" t="s">
        <v>172</v>
      </c>
      <c r="W49" s="43" t="s">
        <v>173</v>
      </c>
      <c r="X49" s="43" t="s">
        <v>174</v>
      </c>
      <c r="Y49" s="43" t="s">
        <v>175</v>
      </c>
      <c r="Z49" s="43" t="s">
        <v>176</v>
      </c>
      <c r="AA49" s="43" t="s">
        <v>177</v>
      </c>
      <c r="AB49" s="43" t="s">
        <v>178</v>
      </c>
      <c r="AC49" s="43" t="s">
        <v>179</v>
      </c>
      <c r="AD49" s="43" t="s">
        <v>180</v>
      </c>
      <c r="AE49" s="43" t="s">
        <v>181</v>
      </c>
      <c r="AF49" s="43" t="s">
        <v>182</v>
      </c>
      <c r="AG49" s="43" t="s">
        <v>183</v>
      </c>
      <c r="AH49" s="43" t="s">
        <v>196</v>
      </c>
      <c r="AI49" s="43" t="s">
        <v>191</v>
      </c>
      <c r="AJ49" s="43" t="s">
        <v>195</v>
      </c>
      <c r="AK49" s="43" t="s">
        <v>165</v>
      </c>
      <c r="AL49" s="43" t="s">
        <v>82</v>
      </c>
    </row>
    <row r="50" spans="1:221" x14ac:dyDescent="0.3">
      <c r="A50" s="27" t="s">
        <v>462</v>
      </c>
      <c r="B50" s="30">
        <v>20003219</v>
      </c>
      <c r="C50" s="31">
        <v>99.73</v>
      </c>
      <c r="D50" s="28" t="s">
        <v>398</v>
      </c>
      <c r="E50" s="39"/>
      <c r="F50" s="40"/>
      <c r="G50" s="40"/>
      <c r="H50" s="40"/>
      <c r="I50" s="40"/>
      <c r="J50" s="40"/>
      <c r="K50" s="40"/>
      <c r="L50" s="40"/>
      <c r="M50" s="40"/>
      <c r="N50" s="40"/>
      <c r="O50" s="40" t="s">
        <v>409</v>
      </c>
      <c r="P50" s="40" t="s">
        <v>409</v>
      </c>
      <c r="Q50" s="40" t="s">
        <v>409</v>
      </c>
      <c r="R50" s="40" t="s">
        <v>409</v>
      </c>
      <c r="S50" s="40" t="s">
        <v>409</v>
      </c>
      <c r="T50" s="40" t="s">
        <v>409</v>
      </c>
      <c r="U50" s="40" t="s">
        <v>409</v>
      </c>
      <c r="V50" s="40" t="s">
        <v>410</v>
      </c>
      <c r="W50" s="40" t="s">
        <v>409</v>
      </c>
      <c r="X50" s="40" t="s">
        <v>409</v>
      </c>
      <c r="Y50" s="40" t="s">
        <v>409</v>
      </c>
      <c r="Z50" s="40" t="s">
        <v>409</v>
      </c>
      <c r="AA50" s="40" t="s">
        <v>409</v>
      </c>
      <c r="AB50" s="40" t="s">
        <v>409</v>
      </c>
      <c r="AC50" s="40" t="s">
        <v>409</v>
      </c>
      <c r="AD50" s="40" t="s">
        <v>409</v>
      </c>
      <c r="AE50" s="40" t="s">
        <v>409</v>
      </c>
      <c r="AF50" s="40" t="s">
        <v>409</v>
      </c>
      <c r="AG50" s="40" t="s">
        <v>409</v>
      </c>
      <c r="AH50" s="40" t="s">
        <v>410</v>
      </c>
      <c r="AI50" s="40"/>
      <c r="AJ50" s="40"/>
      <c r="AK50" s="40"/>
      <c r="AL50" s="4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221" x14ac:dyDescent="0.3">
      <c r="A51" s="27" t="s">
        <v>463</v>
      </c>
      <c r="B51" s="30">
        <v>20003574</v>
      </c>
      <c r="C51" s="31">
        <v>96.88</v>
      </c>
      <c r="D51" s="40"/>
      <c r="E51" s="28" t="s">
        <v>464</v>
      </c>
      <c r="F51" s="28" t="s">
        <v>465</v>
      </c>
      <c r="G51" s="28" t="s">
        <v>466</v>
      </c>
      <c r="H51" s="28" t="s">
        <v>467</v>
      </c>
      <c r="I51" s="56">
        <v>73.02</v>
      </c>
      <c r="J51" s="54">
        <v>45460</v>
      </c>
      <c r="K51" s="199">
        <v>49120</v>
      </c>
      <c r="L51" s="28" t="s">
        <v>466</v>
      </c>
      <c r="M51" s="28">
        <v>79.510000000000005</v>
      </c>
      <c r="N51" s="28" t="s">
        <v>467</v>
      </c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</row>
    <row r="52" spans="1:221" x14ac:dyDescent="0.3">
      <c r="A52" s="27" t="s">
        <v>468</v>
      </c>
      <c r="B52" s="30">
        <v>20003574</v>
      </c>
      <c r="C52" s="31">
        <v>98.53</v>
      </c>
      <c r="D52" s="40"/>
      <c r="E52" s="28" t="s">
        <v>464</v>
      </c>
      <c r="F52" s="28" t="s">
        <v>465</v>
      </c>
      <c r="G52" s="28" t="s">
        <v>466</v>
      </c>
      <c r="H52" s="28" t="s">
        <v>467</v>
      </c>
      <c r="I52" s="56">
        <v>2.1349999999999998</v>
      </c>
      <c r="J52" s="28">
        <v>35.08</v>
      </c>
      <c r="K52" s="199">
        <v>12.62</v>
      </c>
      <c r="L52" s="28" t="s">
        <v>466</v>
      </c>
      <c r="M52" s="28" t="s">
        <v>469</v>
      </c>
      <c r="N52" s="28" t="s">
        <v>467</v>
      </c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221" x14ac:dyDescent="0.3">
      <c r="A53" s="27" t="s">
        <v>461</v>
      </c>
      <c r="B53" s="30">
        <v>20001852</v>
      </c>
      <c r="C53" s="32"/>
      <c r="D53" s="40"/>
      <c r="E53" s="39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 t="s">
        <v>426</v>
      </c>
      <c r="AJ53" s="40">
        <v>0.187</v>
      </c>
      <c r="AK53" s="40">
        <v>1.2500000000000001E-2</v>
      </c>
      <c r="AL53" s="40">
        <v>0.19900000000000001</v>
      </c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221" x14ac:dyDescent="0.3">
      <c r="A54" s="57" t="s">
        <v>0</v>
      </c>
      <c r="B54" s="75"/>
      <c r="C54" s="78">
        <f>MIN(C50:C53)</f>
        <v>96.88</v>
      </c>
      <c r="D54" s="78"/>
      <c r="E54" s="78"/>
      <c r="F54" s="78"/>
      <c r="G54" s="78"/>
      <c r="H54" s="78"/>
      <c r="I54" s="127">
        <f t="shared" ref="I54:K54" si="3">MIN(I50:I53)</f>
        <v>2.1349999999999998</v>
      </c>
      <c r="J54" s="78">
        <f t="shared" si="3"/>
        <v>35.08</v>
      </c>
      <c r="K54" s="182">
        <f t="shared" si="3"/>
        <v>12.62</v>
      </c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221" x14ac:dyDescent="0.3">
      <c r="A55" s="59" t="s">
        <v>1</v>
      </c>
      <c r="B55" s="79"/>
      <c r="C55" s="83">
        <f>MAX(C50:C53)</f>
        <v>99.73</v>
      </c>
      <c r="D55" s="83"/>
      <c r="E55" s="83"/>
      <c r="F55" s="83"/>
      <c r="G55" s="83"/>
      <c r="H55" s="83"/>
      <c r="I55" s="129">
        <f t="shared" ref="I55:K55" si="4">MAX(I50:I53)</f>
        <v>73.02</v>
      </c>
      <c r="J55" s="83">
        <f t="shared" si="4"/>
        <v>45460</v>
      </c>
      <c r="K55" s="82">
        <f t="shared" si="4"/>
        <v>49120</v>
      </c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221" ht="15" thickBot="1" x14ac:dyDescent="0.35">
      <c r="A56" s="61" t="s">
        <v>2</v>
      </c>
      <c r="B56" s="70"/>
      <c r="C56" s="86">
        <f>MEDIAN(C50:C53)</f>
        <v>98.53</v>
      </c>
      <c r="D56" s="86"/>
      <c r="E56" s="86"/>
      <c r="F56" s="86"/>
      <c r="G56" s="86"/>
      <c r="H56" s="86"/>
      <c r="I56" s="130">
        <f t="shared" ref="I56:K56" si="5">MEDIAN(I50:I53)</f>
        <v>37.577499999999993</v>
      </c>
      <c r="J56" s="86">
        <f t="shared" si="5"/>
        <v>22747.54</v>
      </c>
      <c r="K56" s="73">
        <f t="shared" si="5"/>
        <v>24566.309999999998</v>
      </c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221" x14ac:dyDescent="0.3">
      <c r="A57" s="17"/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221" ht="15" thickBot="1" x14ac:dyDescent="0.35">
      <c r="A58" s="17"/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BI58"/>
      <c r="BJ58"/>
      <c r="BK58"/>
      <c r="BL58"/>
    </row>
    <row r="59" spans="1:221" s="2" customFormat="1" ht="60" customHeight="1" x14ac:dyDescent="0.3">
      <c r="A59" s="41" t="s">
        <v>75</v>
      </c>
      <c r="B59" s="42" t="s">
        <v>3</v>
      </c>
      <c r="C59" s="43" t="s">
        <v>39</v>
      </c>
      <c r="D59" s="43" t="s">
        <v>84</v>
      </c>
      <c r="E59" s="43" t="s">
        <v>85</v>
      </c>
      <c r="F59" s="43" t="s">
        <v>86</v>
      </c>
      <c r="G59" s="43" t="s">
        <v>121</v>
      </c>
      <c r="H59" s="43" t="s">
        <v>87</v>
      </c>
      <c r="I59" s="43" t="s">
        <v>88</v>
      </c>
      <c r="J59" s="43" t="s">
        <v>89</v>
      </c>
      <c r="K59" s="43" t="s">
        <v>90</v>
      </c>
      <c r="L59" s="43" t="s">
        <v>91</v>
      </c>
      <c r="M59" s="43" t="s">
        <v>92</v>
      </c>
      <c r="N59" s="43" t="s">
        <v>93</v>
      </c>
      <c r="O59" s="43" t="s">
        <v>94</v>
      </c>
      <c r="P59" s="43" t="s">
        <v>95</v>
      </c>
      <c r="Q59" s="87" t="s">
        <v>96</v>
      </c>
      <c r="R59" s="87" t="s">
        <v>97</v>
      </c>
      <c r="S59" s="87" t="s">
        <v>98</v>
      </c>
      <c r="T59" s="87" t="s">
        <v>99</v>
      </c>
      <c r="U59" s="87" t="s">
        <v>100</v>
      </c>
      <c r="V59" s="87" t="s">
        <v>101</v>
      </c>
      <c r="W59" s="43" t="s">
        <v>148</v>
      </c>
      <c r="X59" s="43" t="s">
        <v>149</v>
      </c>
      <c r="Y59" s="43" t="s">
        <v>150</v>
      </c>
      <c r="Z59" s="43" t="s">
        <v>151</v>
      </c>
      <c r="AA59" s="43" t="s">
        <v>152</v>
      </c>
      <c r="AB59" s="43" t="s">
        <v>153</v>
      </c>
      <c r="AC59" s="43" t="s">
        <v>154</v>
      </c>
      <c r="AD59" s="43" t="s">
        <v>155</v>
      </c>
      <c r="AE59" s="43" t="s">
        <v>156</v>
      </c>
      <c r="AF59" s="43" t="s">
        <v>157</v>
      </c>
      <c r="AG59" s="43" t="s">
        <v>158</v>
      </c>
      <c r="AH59" s="43" t="s">
        <v>159</v>
      </c>
      <c r="AI59" s="43" t="s">
        <v>160</v>
      </c>
      <c r="AJ59" s="43" t="s">
        <v>161</v>
      </c>
      <c r="AK59" s="43" t="s">
        <v>162</v>
      </c>
      <c r="AL59" s="43" t="s">
        <v>163</v>
      </c>
      <c r="AM59" s="43" t="s">
        <v>164</v>
      </c>
      <c r="AN59" s="43" t="s">
        <v>221</v>
      </c>
      <c r="AO59" s="43" t="s">
        <v>222</v>
      </c>
      <c r="AP59" s="43" t="s">
        <v>223</v>
      </c>
      <c r="AQ59" s="43" t="s">
        <v>224</v>
      </c>
      <c r="AR59" s="43" t="s">
        <v>225</v>
      </c>
      <c r="AS59" s="43" t="s">
        <v>226</v>
      </c>
      <c r="AT59" s="43" t="s">
        <v>227</v>
      </c>
      <c r="AU59" s="43" t="s">
        <v>228</v>
      </c>
      <c r="AV59" s="43" t="s">
        <v>229</v>
      </c>
      <c r="AW59" s="43" t="s">
        <v>230</v>
      </c>
      <c r="AX59" s="43" t="s">
        <v>231</v>
      </c>
      <c r="AY59" s="43" t="s">
        <v>232</v>
      </c>
      <c r="AZ59" s="43" t="s">
        <v>233</v>
      </c>
      <c r="BA59" s="43" t="s">
        <v>234</v>
      </c>
      <c r="BB59" s="43" t="s">
        <v>235</v>
      </c>
      <c r="BC59" s="43" t="s">
        <v>236</v>
      </c>
      <c r="BD59" s="43" t="s">
        <v>237</v>
      </c>
      <c r="BE59" s="43" t="s">
        <v>238</v>
      </c>
      <c r="BF59" s="43" t="s">
        <v>239</v>
      </c>
      <c r="BG59" s="43" t="s">
        <v>240</v>
      </c>
      <c r="BH59" s="43" t="s">
        <v>241</v>
      </c>
      <c r="BI59" s="43" t="s">
        <v>242</v>
      </c>
      <c r="BJ59" s="43" t="s">
        <v>243</v>
      </c>
      <c r="BK59" s="43" t="s">
        <v>244</v>
      </c>
      <c r="BL59" s="43" t="s">
        <v>245</v>
      </c>
      <c r="BM59" s="43" t="s">
        <v>246</v>
      </c>
      <c r="BN59" s="43" t="s">
        <v>247</v>
      </c>
      <c r="BO59" s="43" t="s">
        <v>248</v>
      </c>
      <c r="BP59" s="43" t="s">
        <v>249</v>
      </c>
      <c r="BQ59" s="43" t="s">
        <v>250</v>
      </c>
      <c r="BR59" s="43" t="s">
        <v>251</v>
      </c>
      <c r="BS59" s="43" t="s">
        <v>252</v>
      </c>
      <c r="BT59" s="43" t="s">
        <v>253</v>
      </c>
      <c r="BU59" s="43" t="s">
        <v>254</v>
      </c>
      <c r="BV59" s="43" t="s">
        <v>255</v>
      </c>
      <c r="BW59" s="43" t="s">
        <v>256</v>
      </c>
      <c r="BX59" s="43" t="s">
        <v>257</v>
      </c>
      <c r="BY59" s="43" t="s">
        <v>258</v>
      </c>
      <c r="BZ59" s="43" t="s">
        <v>259</v>
      </c>
      <c r="CA59" s="43" t="s">
        <v>260</v>
      </c>
      <c r="CB59" s="43" t="s">
        <v>261</v>
      </c>
      <c r="CC59" s="43" t="s">
        <v>262</v>
      </c>
      <c r="CD59" s="43" t="s">
        <v>263</v>
      </c>
      <c r="CE59" s="43" t="s">
        <v>264</v>
      </c>
      <c r="CF59" s="43" t="s">
        <v>265</v>
      </c>
      <c r="CG59" s="43" t="s">
        <v>266</v>
      </c>
      <c r="CH59" s="43" t="s">
        <v>267</v>
      </c>
      <c r="CI59" s="43" t="s">
        <v>268</v>
      </c>
      <c r="CJ59" s="43" t="s">
        <v>269</v>
      </c>
      <c r="CK59" s="43" t="s">
        <v>270</v>
      </c>
      <c r="CL59" s="43" t="s">
        <v>271</v>
      </c>
      <c r="CM59" s="43" t="s">
        <v>272</v>
      </c>
      <c r="CN59" s="43" t="s">
        <v>273</v>
      </c>
      <c r="CO59" s="43" t="s">
        <v>274</v>
      </c>
      <c r="CP59" s="43" t="s">
        <v>275</v>
      </c>
      <c r="CQ59" s="43" t="s">
        <v>276</v>
      </c>
      <c r="CR59" s="43" t="s">
        <v>277</v>
      </c>
      <c r="CS59" s="43" t="s">
        <v>278</v>
      </c>
      <c r="CT59" s="43" t="s">
        <v>279</v>
      </c>
      <c r="CU59" s="43" t="s">
        <v>280</v>
      </c>
      <c r="CV59" s="43" t="s">
        <v>281</v>
      </c>
      <c r="CW59" s="43" t="s">
        <v>282</v>
      </c>
      <c r="CX59" s="43" t="s">
        <v>283</v>
      </c>
      <c r="CY59" s="43" t="s">
        <v>284</v>
      </c>
      <c r="CZ59" s="43" t="s">
        <v>285</v>
      </c>
      <c r="DA59" s="43" t="s">
        <v>286</v>
      </c>
      <c r="DB59" s="43" t="s">
        <v>287</v>
      </c>
      <c r="DC59" s="43" t="s">
        <v>288</v>
      </c>
      <c r="DD59" s="43" t="s">
        <v>289</v>
      </c>
      <c r="DE59" s="43" t="s">
        <v>290</v>
      </c>
      <c r="DF59" s="43" t="s">
        <v>291</v>
      </c>
      <c r="DG59" s="43" t="s">
        <v>292</v>
      </c>
      <c r="DH59" s="43" t="s">
        <v>293</v>
      </c>
      <c r="DI59" s="43" t="s">
        <v>294</v>
      </c>
      <c r="DJ59" s="43" t="s">
        <v>295</v>
      </c>
      <c r="DK59" s="43" t="s">
        <v>296</v>
      </c>
      <c r="DL59" s="43" t="s">
        <v>297</v>
      </c>
      <c r="DM59" s="43" t="s">
        <v>298</v>
      </c>
      <c r="DN59" s="43" t="s">
        <v>299</v>
      </c>
      <c r="DO59" s="43" t="s">
        <v>300</v>
      </c>
      <c r="DP59" s="43" t="s">
        <v>301</v>
      </c>
      <c r="DQ59" s="43" t="s">
        <v>302</v>
      </c>
      <c r="DR59" s="43" t="s">
        <v>303</v>
      </c>
      <c r="DS59" s="43" t="s">
        <v>304</v>
      </c>
      <c r="DT59" s="43" t="s">
        <v>305</v>
      </c>
      <c r="DU59" s="43" t="s">
        <v>306</v>
      </c>
      <c r="DV59" s="43" t="s">
        <v>307</v>
      </c>
      <c r="DW59" s="43" t="s">
        <v>308</v>
      </c>
      <c r="DX59" s="43" t="s">
        <v>309</v>
      </c>
      <c r="DY59" s="43" t="s">
        <v>310</v>
      </c>
      <c r="DZ59" s="43" t="s">
        <v>311</v>
      </c>
      <c r="EA59" s="43" t="s">
        <v>312</v>
      </c>
      <c r="EB59" s="43" t="s">
        <v>313</v>
      </c>
      <c r="EC59" s="43" t="s">
        <v>314</v>
      </c>
      <c r="ED59" s="43" t="s">
        <v>315</v>
      </c>
      <c r="EE59" s="43" t="s">
        <v>316</v>
      </c>
      <c r="EF59" s="43" t="s">
        <v>317</v>
      </c>
      <c r="EG59" s="43" t="s">
        <v>318</v>
      </c>
      <c r="EH59" s="43" t="s">
        <v>319</v>
      </c>
      <c r="EI59" s="43" t="s">
        <v>320</v>
      </c>
      <c r="EJ59" s="43" t="s">
        <v>321</v>
      </c>
      <c r="EK59" s="43" t="s">
        <v>322</v>
      </c>
      <c r="EL59" s="43" t="s">
        <v>323</v>
      </c>
      <c r="EM59" s="43" t="s">
        <v>324</v>
      </c>
      <c r="EN59" s="43" t="s">
        <v>325</v>
      </c>
      <c r="EO59" s="43" t="s">
        <v>326</v>
      </c>
      <c r="EP59" s="43" t="s">
        <v>327</v>
      </c>
      <c r="EQ59" s="43" t="s">
        <v>328</v>
      </c>
      <c r="ER59" s="43" t="s">
        <v>329</v>
      </c>
      <c r="ES59" s="43" t="s">
        <v>330</v>
      </c>
      <c r="ET59" s="43" t="s">
        <v>331</v>
      </c>
      <c r="EU59" s="43" t="s">
        <v>332</v>
      </c>
      <c r="EV59" s="43" t="s">
        <v>333</v>
      </c>
      <c r="EW59" s="43" t="s">
        <v>334</v>
      </c>
      <c r="EX59" s="43" t="s">
        <v>335</v>
      </c>
      <c r="EY59" s="43" t="s">
        <v>336</v>
      </c>
      <c r="EZ59" s="43" t="s">
        <v>337</v>
      </c>
      <c r="FA59" s="43" t="s">
        <v>338</v>
      </c>
      <c r="FB59" s="43" t="s">
        <v>339</v>
      </c>
      <c r="FC59" s="43" t="s">
        <v>340</v>
      </c>
      <c r="FD59" s="43" t="s">
        <v>341</v>
      </c>
      <c r="FE59" s="43" t="s">
        <v>342</v>
      </c>
      <c r="FF59" s="43" t="s">
        <v>343</v>
      </c>
      <c r="FG59" s="43" t="s">
        <v>344</v>
      </c>
      <c r="FH59" s="43" t="s">
        <v>345</v>
      </c>
      <c r="FI59" s="43" t="s">
        <v>346</v>
      </c>
      <c r="FJ59" s="43" t="s">
        <v>347</v>
      </c>
      <c r="FK59" s="43" t="s">
        <v>348</v>
      </c>
      <c r="FL59" s="43" t="s">
        <v>349</v>
      </c>
      <c r="FM59" s="43" t="s">
        <v>350</v>
      </c>
      <c r="FN59" s="43" t="s">
        <v>351</v>
      </c>
      <c r="FO59" s="43" t="s">
        <v>352</v>
      </c>
      <c r="FP59" s="43" t="s">
        <v>353</v>
      </c>
      <c r="FQ59" s="43" t="s">
        <v>354</v>
      </c>
      <c r="FR59" s="175" t="s">
        <v>355</v>
      </c>
      <c r="FS59" s="175" t="s">
        <v>356</v>
      </c>
      <c r="FT59" s="175" t="s">
        <v>357</v>
      </c>
      <c r="FU59" s="175" t="s">
        <v>358</v>
      </c>
      <c r="FV59" s="175" t="s">
        <v>451</v>
      </c>
      <c r="FW59" s="175" t="s">
        <v>359</v>
      </c>
      <c r="FX59" s="175" t="s">
        <v>360</v>
      </c>
      <c r="FY59" s="175" t="s">
        <v>452</v>
      </c>
      <c r="FZ59" s="175" t="s">
        <v>361</v>
      </c>
      <c r="GA59" s="175" t="s">
        <v>362</v>
      </c>
      <c r="GB59" s="175" t="s">
        <v>363</v>
      </c>
      <c r="GC59" s="175" t="s">
        <v>364</v>
      </c>
      <c r="GD59" s="175" t="s">
        <v>365</v>
      </c>
      <c r="GE59" s="175" t="s">
        <v>366</v>
      </c>
      <c r="GF59" s="175" t="s">
        <v>367</v>
      </c>
      <c r="GG59" s="175" t="s">
        <v>368</v>
      </c>
      <c r="GH59" s="175" t="s">
        <v>369</v>
      </c>
      <c r="GI59" s="175" t="s">
        <v>370</v>
      </c>
      <c r="GJ59" s="175" t="s">
        <v>371</v>
      </c>
      <c r="GK59" s="175" t="s">
        <v>372</v>
      </c>
      <c r="GL59" s="175" t="s">
        <v>373</v>
      </c>
      <c r="GM59" s="175" t="s">
        <v>374</v>
      </c>
      <c r="GN59" s="175" t="s">
        <v>375</v>
      </c>
      <c r="GO59" s="175" t="s">
        <v>376</v>
      </c>
      <c r="GP59" s="175" t="s">
        <v>377</v>
      </c>
      <c r="GQ59" s="175" t="s">
        <v>378</v>
      </c>
      <c r="GR59" s="175" t="s">
        <v>379</v>
      </c>
      <c r="GS59" s="175" t="s">
        <v>380</v>
      </c>
      <c r="GT59" s="175" t="s">
        <v>381</v>
      </c>
      <c r="GU59" s="175" t="s">
        <v>382</v>
      </c>
      <c r="GV59" s="175" t="s">
        <v>383</v>
      </c>
      <c r="GW59" s="175" t="s">
        <v>384</v>
      </c>
      <c r="GX59" s="175" t="s">
        <v>385</v>
      </c>
      <c r="GY59" s="175" t="s">
        <v>386</v>
      </c>
      <c r="GZ59" s="175" t="s">
        <v>387</v>
      </c>
      <c r="HA59" s="175" t="s">
        <v>388</v>
      </c>
      <c r="HB59" s="175" t="s">
        <v>389</v>
      </c>
      <c r="HC59" s="175" t="s">
        <v>390</v>
      </c>
      <c r="HD59" s="175" t="s">
        <v>391</v>
      </c>
      <c r="HE59" s="43" t="s">
        <v>489</v>
      </c>
      <c r="HF59" s="43" t="s">
        <v>417</v>
      </c>
      <c r="HG59" s="43" t="s">
        <v>418</v>
      </c>
      <c r="HH59" s="43" t="s">
        <v>455</v>
      </c>
      <c r="HI59" s="43" t="s">
        <v>472</v>
      </c>
      <c r="HJ59" s="43" t="s">
        <v>473</v>
      </c>
      <c r="HK59" s="43" t="s">
        <v>474</v>
      </c>
      <c r="HL59" s="43" t="s">
        <v>475</v>
      </c>
      <c r="HM59" s="43" t="s">
        <v>476</v>
      </c>
    </row>
    <row r="60" spans="1:221" ht="15" customHeight="1" x14ac:dyDescent="0.3">
      <c r="A60" s="88" t="s">
        <v>480</v>
      </c>
      <c r="B60" s="30">
        <v>20002485</v>
      </c>
      <c r="C60" s="31"/>
      <c r="D60" s="89"/>
      <c r="E60" s="90"/>
      <c r="F60" s="32"/>
      <c r="G60" s="163"/>
      <c r="H60" s="29"/>
      <c r="I60" s="28"/>
      <c r="J60" s="28"/>
      <c r="K60" s="28"/>
      <c r="L60" s="28"/>
      <c r="M60" s="28"/>
      <c r="N60" s="28"/>
      <c r="O60" s="30"/>
      <c r="P60" s="29"/>
      <c r="Q60" s="28"/>
      <c r="R60" s="28"/>
      <c r="S60" s="28"/>
      <c r="T60" s="37"/>
      <c r="U60" s="35"/>
      <c r="V60" s="29"/>
      <c r="W60" s="29"/>
      <c r="X60" s="29"/>
      <c r="Y60" s="29"/>
      <c r="Z60" s="29"/>
      <c r="AA60" s="29"/>
      <c r="AB60" s="36"/>
      <c r="AC60" s="90"/>
      <c r="AD60" s="90"/>
      <c r="AE60" s="90"/>
      <c r="AF60" s="90"/>
      <c r="AG60" s="90"/>
      <c r="AH60" s="90"/>
      <c r="AI60" s="134"/>
      <c r="AJ60" s="90"/>
      <c r="AK60" s="90"/>
      <c r="AL60" s="91"/>
      <c r="AM60" s="125"/>
      <c r="AN60" s="90" t="s">
        <v>436</v>
      </c>
      <c r="AO60" s="90" t="s">
        <v>437</v>
      </c>
      <c r="AP60" s="90" t="s">
        <v>437</v>
      </c>
      <c r="AQ60" s="90" t="s">
        <v>438</v>
      </c>
      <c r="AR60" s="90" t="s">
        <v>437</v>
      </c>
      <c r="AS60" s="90" t="s">
        <v>437</v>
      </c>
      <c r="AT60" s="90" t="s">
        <v>436</v>
      </c>
      <c r="AU60" s="90" t="s">
        <v>436</v>
      </c>
      <c r="AV60" s="90" t="s">
        <v>438</v>
      </c>
      <c r="AW60" s="90" t="s">
        <v>436</v>
      </c>
      <c r="AX60" s="90" t="s">
        <v>436</v>
      </c>
      <c r="AY60" s="90" t="s">
        <v>436</v>
      </c>
      <c r="AZ60" s="90" t="s">
        <v>436</v>
      </c>
      <c r="BA60" s="90" t="s">
        <v>436</v>
      </c>
      <c r="BB60" s="90" t="s">
        <v>438</v>
      </c>
      <c r="BC60" s="90" t="s">
        <v>439</v>
      </c>
      <c r="BD60" s="90" t="s">
        <v>438</v>
      </c>
      <c r="BE60" s="90" t="s">
        <v>436</v>
      </c>
      <c r="BF60" s="90" t="s">
        <v>437</v>
      </c>
      <c r="BG60" s="90" t="s">
        <v>438</v>
      </c>
      <c r="BH60" s="90" t="s">
        <v>437</v>
      </c>
      <c r="BI60" s="90" t="s">
        <v>436</v>
      </c>
      <c r="BJ60" s="90" t="s">
        <v>436</v>
      </c>
      <c r="BK60" s="90" t="s">
        <v>437</v>
      </c>
      <c r="BL60" s="90" t="s">
        <v>437</v>
      </c>
      <c r="BM60" s="90" t="s">
        <v>436</v>
      </c>
      <c r="BN60" s="90" t="s">
        <v>436</v>
      </c>
      <c r="BO60" s="90" t="s">
        <v>437</v>
      </c>
      <c r="BP60" s="90" t="s">
        <v>439</v>
      </c>
      <c r="BQ60" s="90" t="s">
        <v>438</v>
      </c>
      <c r="BR60" s="90" t="s">
        <v>437</v>
      </c>
      <c r="BS60" s="90" t="s">
        <v>439</v>
      </c>
      <c r="BT60" s="90" t="s">
        <v>436</v>
      </c>
      <c r="BU60" s="90" t="s">
        <v>436</v>
      </c>
      <c r="BV60" s="90" t="s">
        <v>437</v>
      </c>
      <c r="BW60" s="90" t="s">
        <v>438</v>
      </c>
      <c r="BX60" s="90" t="s">
        <v>436</v>
      </c>
      <c r="BY60" s="90" t="s">
        <v>437</v>
      </c>
      <c r="BZ60" s="90" t="s">
        <v>439</v>
      </c>
      <c r="CA60" s="90" t="s">
        <v>436</v>
      </c>
      <c r="CB60" s="90" t="s">
        <v>438</v>
      </c>
      <c r="CC60" s="90" t="s">
        <v>436</v>
      </c>
      <c r="CD60" s="90" t="s">
        <v>438</v>
      </c>
      <c r="CE60" s="90" t="s">
        <v>437</v>
      </c>
      <c r="CF60" s="90" t="s">
        <v>438</v>
      </c>
      <c r="CG60" s="90" t="s">
        <v>437</v>
      </c>
      <c r="CH60" s="90" t="s">
        <v>437</v>
      </c>
      <c r="CI60" s="90" t="s">
        <v>436</v>
      </c>
      <c r="CJ60" s="90" t="s">
        <v>438</v>
      </c>
      <c r="CK60" s="90" t="s">
        <v>438</v>
      </c>
      <c r="CL60" s="90" t="s">
        <v>437</v>
      </c>
      <c r="CM60" s="90" t="s">
        <v>436</v>
      </c>
      <c r="CN60" s="90" t="s">
        <v>438</v>
      </c>
      <c r="CO60" s="90" t="s">
        <v>437</v>
      </c>
      <c r="CP60" s="90" t="s">
        <v>438</v>
      </c>
      <c r="CQ60" s="90" t="s">
        <v>436</v>
      </c>
      <c r="CR60" s="90" t="s">
        <v>437</v>
      </c>
      <c r="CS60" s="90" t="s">
        <v>436</v>
      </c>
      <c r="CT60" s="90" t="s">
        <v>436</v>
      </c>
      <c r="CU60" s="90" t="s">
        <v>440</v>
      </c>
      <c r="CV60" s="90" t="s">
        <v>436</v>
      </c>
      <c r="CW60" s="90" t="s">
        <v>436</v>
      </c>
      <c r="CX60" s="90" t="s">
        <v>436</v>
      </c>
      <c r="CY60" s="90" t="s">
        <v>438</v>
      </c>
      <c r="CZ60" s="90" t="s">
        <v>436</v>
      </c>
      <c r="DA60" s="90" t="s">
        <v>438</v>
      </c>
      <c r="DB60" s="90" t="s">
        <v>438</v>
      </c>
      <c r="DC60" s="90" t="s">
        <v>436</v>
      </c>
      <c r="DD60" s="90" t="s">
        <v>436</v>
      </c>
      <c r="DE60" s="90" t="s">
        <v>438</v>
      </c>
      <c r="DF60" s="90" t="s">
        <v>438</v>
      </c>
      <c r="DG60" s="90" t="s">
        <v>438</v>
      </c>
      <c r="DH60" s="90" t="s">
        <v>436</v>
      </c>
      <c r="DI60" s="90" t="s">
        <v>436</v>
      </c>
      <c r="DJ60" s="90" t="s">
        <v>436</v>
      </c>
      <c r="DK60" s="90" t="s">
        <v>436</v>
      </c>
      <c r="DL60" s="90" t="s">
        <v>441</v>
      </c>
      <c r="DM60" s="90" t="s">
        <v>437</v>
      </c>
      <c r="DN60" s="90" t="s">
        <v>466</v>
      </c>
      <c r="DO60" s="90" t="s">
        <v>437</v>
      </c>
      <c r="DP60" s="90" t="s">
        <v>437</v>
      </c>
      <c r="DQ60" s="90" t="s">
        <v>438</v>
      </c>
      <c r="DR60" s="90" t="s">
        <v>436</v>
      </c>
      <c r="DS60" s="90" t="s">
        <v>438</v>
      </c>
      <c r="DT60" s="90" t="s">
        <v>436</v>
      </c>
      <c r="DU60" s="90" t="s">
        <v>437</v>
      </c>
      <c r="DV60" s="90" t="s">
        <v>439</v>
      </c>
      <c r="DW60" s="90" t="s">
        <v>438</v>
      </c>
      <c r="DX60" s="90" t="s">
        <v>438</v>
      </c>
      <c r="DY60" s="90" t="s">
        <v>436</v>
      </c>
      <c r="DZ60" s="90" t="s">
        <v>438</v>
      </c>
      <c r="EA60" s="90" t="s">
        <v>436</v>
      </c>
      <c r="EB60" s="90" t="s">
        <v>437</v>
      </c>
      <c r="EC60" s="90" t="s">
        <v>438</v>
      </c>
      <c r="ED60" s="90" t="s">
        <v>436</v>
      </c>
      <c r="EE60" s="90" t="s">
        <v>442</v>
      </c>
      <c r="EF60" s="90" t="s">
        <v>438</v>
      </c>
      <c r="EG60" s="90" t="s">
        <v>438</v>
      </c>
      <c r="EH60" s="90" t="s">
        <v>440</v>
      </c>
      <c r="EI60" s="90" t="s">
        <v>437</v>
      </c>
      <c r="EJ60" s="90" t="s">
        <v>438</v>
      </c>
      <c r="EK60" s="90" t="s">
        <v>438</v>
      </c>
      <c r="EL60" s="90" t="s">
        <v>440</v>
      </c>
      <c r="EM60" s="90" t="s">
        <v>437</v>
      </c>
      <c r="EN60" s="90" t="s">
        <v>436</v>
      </c>
      <c r="EO60" s="90" t="s">
        <v>437</v>
      </c>
      <c r="EP60" s="90" t="s">
        <v>438</v>
      </c>
      <c r="EQ60" s="90" t="s">
        <v>436</v>
      </c>
      <c r="ER60" s="90" t="s">
        <v>443</v>
      </c>
      <c r="ES60" s="90" t="s">
        <v>436</v>
      </c>
      <c r="ET60" s="90" t="s">
        <v>438</v>
      </c>
      <c r="EU60" s="90" t="s">
        <v>441</v>
      </c>
      <c r="EV60" s="90" t="s">
        <v>436</v>
      </c>
      <c r="EW60" s="90" t="s">
        <v>436</v>
      </c>
      <c r="EX60" s="90" t="s">
        <v>436</v>
      </c>
      <c r="EY60" s="90" t="s">
        <v>436</v>
      </c>
      <c r="EZ60" s="90" t="s">
        <v>438</v>
      </c>
      <c r="FA60" s="90" t="s">
        <v>437</v>
      </c>
      <c r="FB60" s="90" t="s">
        <v>443</v>
      </c>
      <c r="FC60" s="90" t="s">
        <v>438</v>
      </c>
      <c r="FD60" s="90" t="s">
        <v>437</v>
      </c>
      <c r="FE60" s="90" t="s">
        <v>437</v>
      </c>
      <c r="FF60" s="90" t="s">
        <v>436</v>
      </c>
      <c r="FG60" s="90" t="s">
        <v>436</v>
      </c>
      <c r="FH60" s="90" t="s">
        <v>438</v>
      </c>
      <c r="FI60" s="90" t="s">
        <v>437</v>
      </c>
      <c r="FJ60" s="90" t="s">
        <v>439</v>
      </c>
      <c r="FK60" s="90" t="s">
        <v>436</v>
      </c>
      <c r="FL60" s="90" t="s">
        <v>436</v>
      </c>
      <c r="FM60" s="90" t="s">
        <v>436</v>
      </c>
      <c r="FN60" s="90" t="s">
        <v>436</v>
      </c>
      <c r="FO60" s="203">
        <v>1.1990000000000001E-2</v>
      </c>
      <c r="FP60" s="90" t="s">
        <v>438</v>
      </c>
      <c r="FQ60" s="90" t="s">
        <v>436</v>
      </c>
      <c r="FR60" s="90" t="s">
        <v>438</v>
      </c>
      <c r="FS60" s="90" t="s">
        <v>436</v>
      </c>
      <c r="FT60" s="90" t="s">
        <v>436</v>
      </c>
      <c r="FU60" s="90" t="s">
        <v>438</v>
      </c>
      <c r="FV60" s="90" t="s">
        <v>437</v>
      </c>
      <c r="FW60" s="90" t="s">
        <v>436</v>
      </c>
      <c r="FX60" s="90" t="s">
        <v>436</v>
      </c>
      <c r="FY60" s="90" t="s">
        <v>441</v>
      </c>
      <c r="FZ60" s="90" t="s">
        <v>437</v>
      </c>
      <c r="GA60" s="90" t="s">
        <v>436</v>
      </c>
      <c r="GB60" s="90" t="s">
        <v>436</v>
      </c>
      <c r="GC60" s="90" t="s">
        <v>436</v>
      </c>
      <c r="GD60" s="90" t="s">
        <v>436</v>
      </c>
      <c r="GE60" s="90" t="s">
        <v>436</v>
      </c>
      <c r="GF60" s="90" t="s">
        <v>436</v>
      </c>
      <c r="GG60" s="90" t="s">
        <v>438</v>
      </c>
      <c r="GH60" s="90" t="s">
        <v>436</v>
      </c>
      <c r="GI60" s="90" t="s">
        <v>437</v>
      </c>
      <c r="GJ60" s="90" t="s">
        <v>436</v>
      </c>
      <c r="GK60" s="90" t="s">
        <v>436</v>
      </c>
      <c r="GL60" s="90" t="s">
        <v>438</v>
      </c>
      <c r="GM60" s="90" t="s">
        <v>439</v>
      </c>
      <c r="GN60" s="90" t="s">
        <v>438</v>
      </c>
      <c r="GO60" s="90" t="s">
        <v>436</v>
      </c>
      <c r="GP60" s="90" t="s">
        <v>438</v>
      </c>
      <c r="GQ60" s="90" t="s">
        <v>438</v>
      </c>
      <c r="GR60" s="90" t="s">
        <v>437</v>
      </c>
      <c r="GS60" s="90" t="s">
        <v>436</v>
      </c>
      <c r="GT60" s="90" t="s">
        <v>438</v>
      </c>
      <c r="GU60" s="90" t="s">
        <v>437</v>
      </c>
      <c r="GV60" s="90" t="s">
        <v>436</v>
      </c>
      <c r="GW60" s="90" t="s">
        <v>436</v>
      </c>
      <c r="GX60" s="90" t="s">
        <v>438</v>
      </c>
      <c r="GY60" s="90" t="s">
        <v>440</v>
      </c>
      <c r="GZ60" s="90" t="s">
        <v>437</v>
      </c>
      <c r="HA60" s="90" t="s">
        <v>438</v>
      </c>
      <c r="HB60" s="90" t="s">
        <v>436</v>
      </c>
      <c r="HC60" s="90" t="s">
        <v>438</v>
      </c>
      <c r="HD60" s="90" t="s">
        <v>438</v>
      </c>
      <c r="HE60" s="90"/>
      <c r="HF60" s="90"/>
      <c r="HG60" s="90"/>
      <c r="HH60" s="90"/>
      <c r="HI60" s="202"/>
      <c r="HJ60" s="202"/>
      <c r="HK60" s="90"/>
      <c r="HL60" s="90"/>
      <c r="HM60" s="90"/>
    </row>
    <row r="61" spans="1:221" ht="15" customHeight="1" x14ac:dyDescent="0.3">
      <c r="A61" s="88" t="s">
        <v>480</v>
      </c>
      <c r="B61" s="30">
        <v>20003298</v>
      </c>
      <c r="C61" s="31">
        <v>86.84</v>
      </c>
      <c r="D61" s="90" t="s">
        <v>444</v>
      </c>
      <c r="E61" s="90" t="s">
        <v>444</v>
      </c>
      <c r="F61" s="28" t="s">
        <v>445</v>
      </c>
      <c r="G61" s="29" t="s">
        <v>445</v>
      </c>
      <c r="H61" s="29" t="s">
        <v>446</v>
      </c>
      <c r="I61" s="28" t="s">
        <v>447</v>
      </c>
      <c r="J61" s="28" t="s">
        <v>446</v>
      </c>
      <c r="K61" s="30">
        <v>0</v>
      </c>
      <c r="L61" s="28" t="s">
        <v>448</v>
      </c>
      <c r="M61" s="33">
        <v>123.8</v>
      </c>
      <c r="N61" s="28" t="s">
        <v>481</v>
      </c>
      <c r="O61" s="28" t="s">
        <v>448</v>
      </c>
      <c r="P61" s="205">
        <v>0</v>
      </c>
      <c r="Q61" s="28" t="s">
        <v>448</v>
      </c>
      <c r="R61" s="32">
        <v>6.7750000000000004</v>
      </c>
      <c r="S61" s="54">
        <v>77.849999999999994</v>
      </c>
      <c r="T61" s="204">
        <v>2618</v>
      </c>
      <c r="U61" s="204">
        <v>783.6</v>
      </c>
      <c r="V61" s="29" t="s">
        <v>450</v>
      </c>
      <c r="W61" s="29" t="s">
        <v>448</v>
      </c>
      <c r="X61" s="29" t="s">
        <v>448</v>
      </c>
      <c r="Y61" s="29" t="s">
        <v>448</v>
      </c>
      <c r="Z61" s="29" t="s">
        <v>448</v>
      </c>
      <c r="AA61" s="29" t="s">
        <v>448</v>
      </c>
      <c r="AB61" s="29" t="s">
        <v>448</v>
      </c>
      <c r="AC61" s="90" t="s">
        <v>448</v>
      </c>
      <c r="AD61" s="90" t="s">
        <v>448</v>
      </c>
      <c r="AE61" s="90" t="s">
        <v>448</v>
      </c>
      <c r="AF61" s="90" t="s">
        <v>448</v>
      </c>
      <c r="AG61" s="90" t="s">
        <v>448</v>
      </c>
      <c r="AH61" s="90" t="s">
        <v>448</v>
      </c>
      <c r="AI61" s="90" t="s">
        <v>448</v>
      </c>
      <c r="AJ61" s="90" t="s">
        <v>448</v>
      </c>
      <c r="AK61" s="90" t="s">
        <v>448</v>
      </c>
      <c r="AL61" s="90" t="s">
        <v>448</v>
      </c>
      <c r="AM61" s="90" t="s">
        <v>448</v>
      </c>
      <c r="AN61" s="91"/>
      <c r="AO61" s="90"/>
      <c r="AP61" s="90"/>
      <c r="AQ61" s="126"/>
      <c r="AR61" s="91"/>
      <c r="AS61" s="125"/>
      <c r="AT61" s="90"/>
      <c r="AU61" s="89"/>
      <c r="AV61" s="89"/>
      <c r="AW61" s="89"/>
      <c r="AX61" s="89"/>
      <c r="AY61" s="89"/>
      <c r="AZ61" s="89"/>
      <c r="BA61" s="89"/>
      <c r="BB61" s="89"/>
      <c r="BC61" s="89"/>
      <c r="BD61" s="89"/>
      <c r="BE61" s="89"/>
      <c r="BF61" s="89"/>
      <c r="BG61" s="89"/>
      <c r="BH61" s="89"/>
      <c r="BI61" s="89"/>
      <c r="BJ61" s="89"/>
      <c r="BK61" s="89"/>
      <c r="BL61" s="89"/>
      <c r="BM61" s="89"/>
      <c r="BN61" s="89"/>
      <c r="BO61" s="89"/>
      <c r="BP61" s="89"/>
      <c r="BQ61" s="89"/>
      <c r="BR61" s="89"/>
      <c r="BS61" s="89"/>
      <c r="BT61" s="89"/>
      <c r="BU61" s="89"/>
      <c r="BV61" s="89"/>
      <c r="BW61" s="89"/>
      <c r="BX61" s="89"/>
      <c r="BY61" s="89"/>
      <c r="BZ61" s="89"/>
      <c r="CA61" s="89"/>
      <c r="CB61" s="89"/>
      <c r="CC61" s="89"/>
      <c r="CD61" s="89"/>
      <c r="CE61" s="89"/>
      <c r="CF61" s="89"/>
      <c r="CG61" s="89"/>
      <c r="CH61" s="89"/>
      <c r="CI61" s="89"/>
      <c r="CJ61" s="89"/>
      <c r="CK61" s="89"/>
      <c r="CL61" s="89"/>
      <c r="CM61" s="89"/>
      <c r="CN61" s="89"/>
      <c r="CO61" s="89"/>
      <c r="CP61" s="89"/>
      <c r="CQ61" s="89"/>
      <c r="CR61" s="89"/>
      <c r="CS61" s="89"/>
      <c r="CT61" s="89"/>
      <c r="CU61" s="89"/>
      <c r="CV61" s="89"/>
      <c r="CW61" s="89"/>
      <c r="CX61" s="89"/>
      <c r="CY61" s="89"/>
      <c r="CZ61" s="89"/>
      <c r="DA61" s="89"/>
      <c r="DB61" s="89"/>
      <c r="DC61" s="89"/>
      <c r="DD61" s="89"/>
      <c r="DE61" s="89"/>
      <c r="DF61" s="89"/>
      <c r="DG61" s="89"/>
      <c r="DH61" s="89"/>
      <c r="DI61" s="89"/>
      <c r="DJ61" s="89"/>
      <c r="DK61" s="89"/>
      <c r="DL61" s="89"/>
      <c r="DM61" s="89"/>
      <c r="DN61" s="89"/>
      <c r="DO61" s="89"/>
      <c r="DP61" s="89"/>
      <c r="DQ61" s="89"/>
      <c r="DR61" s="89"/>
      <c r="DS61" s="89"/>
      <c r="DT61" s="89"/>
      <c r="DU61" s="89"/>
      <c r="DV61" s="89"/>
      <c r="DW61" s="89"/>
      <c r="DX61" s="89"/>
      <c r="DY61" s="89"/>
      <c r="DZ61" s="89"/>
      <c r="EA61" s="89"/>
      <c r="EB61" s="89"/>
      <c r="EC61" s="89"/>
      <c r="ED61" s="89"/>
      <c r="EE61" s="89"/>
      <c r="EF61" s="89"/>
      <c r="EG61" s="89"/>
      <c r="EH61" s="89"/>
      <c r="EI61" s="89"/>
      <c r="EJ61" s="89"/>
      <c r="EK61" s="89"/>
      <c r="EL61" s="89"/>
      <c r="EM61" s="89"/>
      <c r="EN61" s="89"/>
      <c r="EO61" s="89"/>
      <c r="EP61" s="89"/>
      <c r="EQ61" s="89"/>
      <c r="ER61" s="89"/>
      <c r="ES61" s="89"/>
      <c r="ET61" s="89"/>
      <c r="EU61" s="89"/>
      <c r="EV61" s="89"/>
      <c r="EW61" s="89"/>
      <c r="EX61" s="89"/>
      <c r="EY61" s="89"/>
      <c r="EZ61" s="89"/>
      <c r="FA61" s="89"/>
      <c r="FB61" s="89"/>
      <c r="FC61" s="89"/>
      <c r="FD61" s="89"/>
      <c r="FE61" s="89"/>
      <c r="FF61" s="89"/>
      <c r="FG61" s="89"/>
      <c r="FH61" s="89"/>
      <c r="FI61" s="89"/>
      <c r="FJ61" s="89"/>
      <c r="FK61" s="89"/>
      <c r="FL61" s="89"/>
      <c r="FM61" s="89"/>
      <c r="FN61" s="89"/>
      <c r="FO61" s="203"/>
      <c r="FP61" s="89"/>
      <c r="FQ61" s="89"/>
      <c r="FR61" s="89"/>
      <c r="FS61" s="89"/>
      <c r="FT61" s="89"/>
      <c r="FU61" s="89"/>
      <c r="FV61" s="89"/>
      <c r="FW61" s="89"/>
      <c r="FX61" s="89"/>
      <c r="FY61" s="89"/>
      <c r="FZ61" s="89"/>
      <c r="GA61" s="89"/>
      <c r="GB61" s="89"/>
      <c r="GC61" s="89"/>
      <c r="GD61" s="89"/>
      <c r="GE61" s="89"/>
      <c r="GF61" s="89"/>
      <c r="GG61" s="89"/>
      <c r="GH61" s="89"/>
      <c r="GI61" s="89"/>
      <c r="GJ61" s="89"/>
      <c r="GK61" s="89"/>
      <c r="GL61" s="89"/>
      <c r="GM61" s="89"/>
      <c r="GN61" s="89"/>
      <c r="GO61" s="89"/>
      <c r="GP61" s="89"/>
      <c r="GQ61" s="89"/>
      <c r="GR61" s="89"/>
      <c r="GS61" s="89"/>
      <c r="GT61" s="89"/>
      <c r="GU61" s="89"/>
      <c r="GV61" s="89"/>
      <c r="GW61" s="89"/>
      <c r="GX61" s="89"/>
      <c r="GY61" s="89"/>
      <c r="GZ61" s="89"/>
      <c r="HA61" s="89"/>
      <c r="HB61" s="89"/>
      <c r="HC61" s="89"/>
      <c r="HD61" s="89"/>
      <c r="HE61" s="89"/>
      <c r="HF61" s="89"/>
      <c r="HG61" s="89"/>
      <c r="HH61" s="89"/>
      <c r="HI61" s="202"/>
      <c r="HJ61" s="202"/>
      <c r="HK61" s="89"/>
      <c r="HL61" s="89"/>
      <c r="HM61" s="89">
        <v>0</v>
      </c>
    </row>
    <row r="62" spans="1:221" ht="15" customHeight="1" x14ac:dyDescent="0.3">
      <c r="A62" s="88" t="s">
        <v>480</v>
      </c>
      <c r="B62" s="30">
        <v>20003298</v>
      </c>
      <c r="C62" s="31"/>
      <c r="D62" s="125"/>
      <c r="E62" s="133"/>
      <c r="F62" s="32"/>
      <c r="G62" s="55"/>
      <c r="H62" s="29"/>
      <c r="I62" s="28"/>
      <c r="J62" s="28"/>
      <c r="K62" s="28"/>
      <c r="L62" s="30"/>
      <c r="M62" s="31"/>
      <c r="N62" s="28"/>
      <c r="O62" s="31"/>
      <c r="P62" s="204"/>
      <c r="Q62" s="30"/>
      <c r="R62" s="28"/>
      <c r="S62" s="54"/>
      <c r="T62" s="204"/>
      <c r="U62" s="204"/>
      <c r="V62" s="29"/>
      <c r="W62" s="29"/>
      <c r="X62" s="29"/>
      <c r="Y62" s="29"/>
      <c r="Z62" s="29"/>
      <c r="AA62" s="29"/>
      <c r="AB62" s="36"/>
      <c r="AC62" s="90"/>
      <c r="AD62" s="90"/>
      <c r="AE62" s="90"/>
      <c r="AF62" s="90"/>
      <c r="AG62" s="90"/>
      <c r="AH62" s="90"/>
      <c r="AI62" s="134"/>
      <c r="AJ62" s="90"/>
      <c r="AK62" s="91"/>
      <c r="AL62" s="90"/>
      <c r="AM62" s="125"/>
      <c r="AN62" s="90" t="s">
        <v>436</v>
      </c>
      <c r="AO62" s="90" t="s">
        <v>437</v>
      </c>
      <c r="AP62" s="90" t="s">
        <v>437</v>
      </c>
      <c r="AQ62" s="90" t="s">
        <v>438</v>
      </c>
      <c r="AR62" s="90" t="s">
        <v>437</v>
      </c>
      <c r="AS62" s="90" t="s">
        <v>437</v>
      </c>
      <c r="AT62" s="90" t="s">
        <v>436</v>
      </c>
      <c r="AU62" s="90" t="s">
        <v>436</v>
      </c>
      <c r="AV62" s="90" t="s">
        <v>438</v>
      </c>
      <c r="AW62" s="90" t="s">
        <v>436</v>
      </c>
      <c r="AX62" s="90" t="s">
        <v>436</v>
      </c>
      <c r="AY62" s="90" t="s">
        <v>436</v>
      </c>
      <c r="AZ62" s="90" t="s">
        <v>436</v>
      </c>
      <c r="BA62" s="90" t="s">
        <v>436</v>
      </c>
      <c r="BB62" s="90" t="s">
        <v>438</v>
      </c>
      <c r="BC62" s="90" t="s">
        <v>439</v>
      </c>
      <c r="BD62" s="90" t="s">
        <v>438</v>
      </c>
      <c r="BE62" s="90" t="s">
        <v>436</v>
      </c>
      <c r="BF62" s="90" t="s">
        <v>437</v>
      </c>
      <c r="BG62" s="90" t="s">
        <v>438</v>
      </c>
      <c r="BH62" s="90" t="s">
        <v>437</v>
      </c>
      <c r="BI62" s="90" t="s">
        <v>436</v>
      </c>
      <c r="BJ62" s="90" t="s">
        <v>436</v>
      </c>
      <c r="BK62" s="90" t="s">
        <v>437</v>
      </c>
      <c r="BL62" s="90" t="s">
        <v>437</v>
      </c>
      <c r="BM62" s="90" t="s">
        <v>436</v>
      </c>
      <c r="BN62" s="90" t="s">
        <v>436</v>
      </c>
      <c r="BO62" s="90" t="s">
        <v>437</v>
      </c>
      <c r="BP62" s="90" t="s">
        <v>439</v>
      </c>
      <c r="BQ62" s="90" t="s">
        <v>438</v>
      </c>
      <c r="BR62" s="90" t="s">
        <v>437</v>
      </c>
      <c r="BS62" s="133">
        <v>0.43020000000000003</v>
      </c>
      <c r="BT62" s="90" t="s">
        <v>436</v>
      </c>
      <c r="BU62" s="90" t="s">
        <v>436</v>
      </c>
      <c r="BV62" s="90" t="s">
        <v>437</v>
      </c>
      <c r="BW62" s="90" t="s">
        <v>438</v>
      </c>
      <c r="BX62" s="90" t="s">
        <v>436</v>
      </c>
      <c r="BY62" s="90" t="s">
        <v>437</v>
      </c>
      <c r="BZ62" s="90" t="s">
        <v>439</v>
      </c>
      <c r="CA62" s="90" t="s">
        <v>436</v>
      </c>
      <c r="CB62" s="90" t="s">
        <v>438</v>
      </c>
      <c r="CC62" s="90" t="s">
        <v>436</v>
      </c>
      <c r="CD62" s="90" t="s">
        <v>438</v>
      </c>
      <c r="CE62" s="90" t="s">
        <v>437</v>
      </c>
      <c r="CF62" s="90" t="s">
        <v>438</v>
      </c>
      <c r="CG62" s="90" t="s">
        <v>437</v>
      </c>
      <c r="CH62" s="90" t="s">
        <v>437</v>
      </c>
      <c r="CI62" s="90" t="s">
        <v>436</v>
      </c>
      <c r="CJ62" s="90" t="s">
        <v>438</v>
      </c>
      <c r="CK62" s="90" t="s">
        <v>438</v>
      </c>
      <c r="CL62" s="90" t="s">
        <v>437</v>
      </c>
      <c r="CM62" s="90">
        <v>2.0650000000000002E-2</v>
      </c>
      <c r="CN62" s="90" t="s">
        <v>438</v>
      </c>
      <c r="CO62" s="90" t="s">
        <v>437</v>
      </c>
      <c r="CP62" s="90" t="s">
        <v>438</v>
      </c>
      <c r="CQ62" s="90" t="s">
        <v>436</v>
      </c>
      <c r="CR62" s="90" t="s">
        <v>437</v>
      </c>
      <c r="CS62" s="90" t="s">
        <v>436</v>
      </c>
      <c r="CT62" s="90" t="s">
        <v>436</v>
      </c>
      <c r="CU62" s="90" t="s">
        <v>440</v>
      </c>
      <c r="CV62" s="90" t="s">
        <v>436</v>
      </c>
      <c r="CW62" s="90" t="s">
        <v>436</v>
      </c>
      <c r="CX62" s="90" t="s">
        <v>436</v>
      </c>
      <c r="CY62" s="90" t="s">
        <v>438</v>
      </c>
      <c r="CZ62" s="90" t="s">
        <v>436</v>
      </c>
      <c r="DA62" s="90" t="s">
        <v>438</v>
      </c>
      <c r="DB62" s="90" t="s">
        <v>438</v>
      </c>
      <c r="DC62" s="90" t="s">
        <v>436</v>
      </c>
      <c r="DD62" s="90" t="s">
        <v>436</v>
      </c>
      <c r="DE62" s="90" t="s">
        <v>438</v>
      </c>
      <c r="DF62" s="90" t="s">
        <v>438</v>
      </c>
      <c r="DG62" s="90" t="s">
        <v>438</v>
      </c>
      <c r="DH62" s="90" t="s">
        <v>436</v>
      </c>
      <c r="DI62" s="90" t="s">
        <v>436</v>
      </c>
      <c r="DJ62" s="90" t="s">
        <v>436</v>
      </c>
      <c r="DK62" s="90" t="s">
        <v>436</v>
      </c>
      <c r="DL62" s="90" t="s">
        <v>441</v>
      </c>
      <c r="DM62" s="90" t="s">
        <v>437</v>
      </c>
      <c r="DN62" s="90" t="s">
        <v>466</v>
      </c>
      <c r="DO62" s="90" t="s">
        <v>437</v>
      </c>
      <c r="DP62" s="90" t="s">
        <v>437</v>
      </c>
      <c r="DQ62" s="90" t="s">
        <v>438</v>
      </c>
      <c r="DR62" s="90" t="s">
        <v>436</v>
      </c>
      <c r="DS62" s="90" t="s">
        <v>438</v>
      </c>
      <c r="DT62" s="90" t="s">
        <v>436</v>
      </c>
      <c r="DU62" s="90" t="s">
        <v>437</v>
      </c>
      <c r="DV62" s="90" t="s">
        <v>439</v>
      </c>
      <c r="DW62" s="90" t="s">
        <v>438</v>
      </c>
      <c r="DX62" s="90" t="s">
        <v>438</v>
      </c>
      <c r="DY62" s="90" t="s">
        <v>436</v>
      </c>
      <c r="DZ62" s="90" t="s">
        <v>438</v>
      </c>
      <c r="EA62" s="90" t="s">
        <v>436</v>
      </c>
      <c r="EB62" s="90" t="s">
        <v>437</v>
      </c>
      <c r="EC62" s="90" t="s">
        <v>438</v>
      </c>
      <c r="ED62" s="90" t="s">
        <v>436</v>
      </c>
      <c r="EE62" s="90" t="s">
        <v>442</v>
      </c>
      <c r="EF62" s="90" t="s">
        <v>438</v>
      </c>
      <c r="EG62" s="90" t="s">
        <v>438</v>
      </c>
      <c r="EH62" s="90" t="s">
        <v>440</v>
      </c>
      <c r="EI62" s="90" t="s">
        <v>437</v>
      </c>
      <c r="EJ62" s="90" t="s">
        <v>438</v>
      </c>
      <c r="EK62" s="90" t="s">
        <v>438</v>
      </c>
      <c r="EL62" s="90" t="s">
        <v>440</v>
      </c>
      <c r="EM62" s="90" t="s">
        <v>437</v>
      </c>
      <c r="EN62" s="90" t="s">
        <v>436</v>
      </c>
      <c r="EO62" s="90" t="s">
        <v>437</v>
      </c>
      <c r="EP62" s="90" t="s">
        <v>438</v>
      </c>
      <c r="EQ62" s="90" t="s">
        <v>436</v>
      </c>
      <c r="ER62" s="90" t="s">
        <v>443</v>
      </c>
      <c r="ES62" s="90" t="s">
        <v>436</v>
      </c>
      <c r="ET62" s="90" t="s">
        <v>438</v>
      </c>
      <c r="EU62" s="90" t="s">
        <v>441</v>
      </c>
      <c r="EV62" s="90" t="s">
        <v>436</v>
      </c>
      <c r="EW62" s="90" t="s">
        <v>436</v>
      </c>
      <c r="EX62" s="90" t="s">
        <v>436</v>
      </c>
      <c r="EY62" s="90" t="s">
        <v>436</v>
      </c>
      <c r="EZ62" s="90" t="s">
        <v>438</v>
      </c>
      <c r="FA62" s="90" t="s">
        <v>437</v>
      </c>
      <c r="FB62" s="90" t="s">
        <v>443</v>
      </c>
      <c r="FC62" s="90" t="s">
        <v>438</v>
      </c>
      <c r="FD62" s="90" t="s">
        <v>437</v>
      </c>
      <c r="FE62" s="90" t="s">
        <v>437</v>
      </c>
      <c r="FF62" s="90" t="s">
        <v>436</v>
      </c>
      <c r="FG62" s="90" t="s">
        <v>436</v>
      </c>
      <c r="FH62" s="90" t="s">
        <v>438</v>
      </c>
      <c r="FI62" s="90" t="s">
        <v>437</v>
      </c>
      <c r="FJ62" s="90" t="s">
        <v>439</v>
      </c>
      <c r="FK62" s="90" t="s">
        <v>436</v>
      </c>
      <c r="FL62" s="90" t="s">
        <v>436</v>
      </c>
      <c r="FM62" s="90" t="s">
        <v>436</v>
      </c>
      <c r="FN62" s="90" t="s">
        <v>436</v>
      </c>
      <c r="FO62" s="203" t="s">
        <v>436</v>
      </c>
      <c r="FP62" s="90" t="s">
        <v>438</v>
      </c>
      <c r="FQ62" s="90" t="s">
        <v>436</v>
      </c>
      <c r="FR62" s="90" t="s">
        <v>438</v>
      </c>
      <c r="FS62" s="90" t="s">
        <v>436</v>
      </c>
      <c r="FT62" s="90" t="s">
        <v>436</v>
      </c>
      <c r="FU62" s="90" t="s">
        <v>438</v>
      </c>
      <c r="FV62" s="90" t="s">
        <v>437</v>
      </c>
      <c r="FW62" s="90" t="s">
        <v>436</v>
      </c>
      <c r="FX62" s="90" t="s">
        <v>436</v>
      </c>
      <c r="FY62" s="90" t="s">
        <v>441</v>
      </c>
      <c r="FZ62" s="90" t="s">
        <v>437</v>
      </c>
      <c r="GA62" s="90" t="s">
        <v>436</v>
      </c>
      <c r="GB62" s="90" t="s">
        <v>436</v>
      </c>
      <c r="GC62" s="90" t="s">
        <v>436</v>
      </c>
      <c r="GD62" s="90" t="s">
        <v>436</v>
      </c>
      <c r="GE62" s="90" t="s">
        <v>436</v>
      </c>
      <c r="GF62" s="90" t="s">
        <v>436</v>
      </c>
      <c r="GG62" s="90" t="s">
        <v>438</v>
      </c>
      <c r="GH62" s="90" t="s">
        <v>436</v>
      </c>
      <c r="GI62" s="90" t="s">
        <v>437</v>
      </c>
      <c r="GJ62" s="90" t="s">
        <v>436</v>
      </c>
      <c r="GK62" s="90" t="s">
        <v>436</v>
      </c>
      <c r="GL62" s="90" t="s">
        <v>438</v>
      </c>
      <c r="GM62" s="90" t="s">
        <v>439</v>
      </c>
      <c r="GN62" s="90" t="s">
        <v>438</v>
      </c>
      <c r="GO62" s="90" t="s">
        <v>436</v>
      </c>
      <c r="GP62" s="90" t="s">
        <v>438</v>
      </c>
      <c r="GQ62" s="90" t="s">
        <v>438</v>
      </c>
      <c r="GR62" s="90" t="s">
        <v>437</v>
      </c>
      <c r="GS62" s="90" t="s">
        <v>436</v>
      </c>
      <c r="GT62" s="90" t="s">
        <v>438</v>
      </c>
      <c r="GU62" s="90" t="s">
        <v>437</v>
      </c>
      <c r="GV62" s="90" t="s">
        <v>436</v>
      </c>
      <c r="GW62" s="90" t="s">
        <v>436</v>
      </c>
      <c r="GX62" s="90" t="s">
        <v>438</v>
      </c>
      <c r="GY62" s="90" t="s">
        <v>440</v>
      </c>
      <c r="GZ62" s="90" t="s">
        <v>437</v>
      </c>
      <c r="HA62" s="90" t="s">
        <v>438</v>
      </c>
      <c r="HB62" s="90" t="s">
        <v>436</v>
      </c>
      <c r="HC62" s="90" t="s">
        <v>438</v>
      </c>
      <c r="HD62" s="90" t="s">
        <v>438</v>
      </c>
      <c r="HE62" s="90"/>
      <c r="HF62" s="90"/>
      <c r="HG62" s="90"/>
      <c r="HH62" s="90"/>
      <c r="HI62" s="202"/>
      <c r="HJ62" s="202"/>
      <c r="HK62" s="90"/>
      <c r="HL62" s="90"/>
      <c r="HM62" s="90"/>
    </row>
    <row r="63" spans="1:221" ht="15" customHeight="1" x14ac:dyDescent="0.3">
      <c r="A63" s="88" t="s">
        <v>480</v>
      </c>
      <c r="B63" s="30">
        <v>20003386</v>
      </c>
      <c r="C63" s="31"/>
      <c r="D63" s="125"/>
      <c r="E63" s="133"/>
      <c r="F63" s="32"/>
      <c r="G63" s="163"/>
      <c r="H63" s="29"/>
      <c r="I63" s="28"/>
      <c r="J63" s="28"/>
      <c r="K63" s="28"/>
      <c r="L63" s="33"/>
      <c r="M63" s="28"/>
      <c r="N63" s="28"/>
      <c r="O63" s="30"/>
      <c r="P63" s="204"/>
      <c r="Q63" s="30"/>
      <c r="R63" s="28"/>
      <c r="S63" s="54"/>
      <c r="T63" s="204"/>
      <c r="U63" s="204"/>
      <c r="V63" s="29"/>
      <c r="W63" s="29"/>
      <c r="X63" s="35"/>
      <c r="Y63" s="29"/>
      <c r="Z63" s="29"/>
      <c r="AA63" s="29"/>
      <c r="AB63" s="36"/>
      <c r="AC63" s="90"/>
      <c r="AD63" s="90"/>
      <c r="AE63" s="90"/>
      <c r="AF63" s="90"/>
      <c r="AG63" s="90"/>
      <c r="AH63" s="90"/>
      <c r="AI63" s="134"/>
      <c r="AJ63" s="90"/>
      <c r="AK63" s="91"/>
      <c r="AL63" s="90"/>
      <c r="AM63" s="125"/>
      <c r="AN63" s="90" t="s">
        <v>436</v>
      </c>
      <c r="AO63" s="90" t="s">
        <v>437</v>
      </c>
      <c r="AP63" s="90" t="s">
        <v>437</v>
      </c>
      <c r="AQ63" s="90" t="s">
        <v>438</v>
      </c>
      <c r="AR63" s="90" t="s">
        <v>437</v>
      </c>
      <c r="AS63" s="90" t="s">
        <v>437</v>
      </c>
      <c r="AT63" s="90" t="s">
        <v>436</v>
      </c>
      <c r="AU63" s="90" t="s">
        <v>436</v>
      </c>
      <c r="AV63" s="90" t="s">
        <v>438</v>
      </c>
      <c r="AW63" s="90" t="s">
        <v>436</v>
      </c>
      <c r="AX63" s="90" t="s">
        <v>436</v>
      </c>
      <c r="AY63" s="90" t="s">
        <v>436</v>
      </c>
      <c r="AZ63" s="90" t="s">
        <v>436</v>
      </c>
      <c r="BA63" s="90" t="s">
        <v>436</v>
      </c>
      <c r="BB63" s="90" t="s">
        <v>438</v>
      </c>
      <c r="BC63" s="90" t="s">
        <v>439</v>
      </c>
      <c r="BD63" s="90" t="s">
        <v>438</v>
      </c>
      <c r="BE63" s="90" t="s">
        <v>436</v>
      </c>
      <c r="BF63" s="90" t="s">
        <v>437</v>
      </c>
      <c r="BG63" s="90" t="s">
        <v>438</v>
      </c>
      <c r="BH63" s="90" t="s">
        <v>437</v>
      </c>
      <c r="BI63" s="90" t="s">
        <v>436</v>
      </c>
      <c r="BJ63" s="90" t="s">
        <v>436</v>
      </c>
      <c r="BK63" s="200">
        <v>2.001E-2</v>
      </c>
      <c r="BL63" s="90" t="s">
        <v>437</v>
      </c>
      <c r="BM63" s="90" t="s">
        <v>436</v>
      </c>
      <c r="BN63" s="90" t="s">
        <v>436</v>
      </c>
      <c r="BO63" s="90" t="s">
        <v>437</v>
      </c>
      <c r="BP63" s="90" t="s">
        <v>439</v>
      </c>
      <c r="BQ63" s="201">
        <v>4.9199999999999999E-3</v>
      </c>
      <c r="BR63" s="90" t="s">
        <v>437</v>
      </c>
      <c r="BS63" s="90" t="s">
        <v>439</v>
      </c>
      <c r="BT63" s="90" t="s">
        <v>436</v>
      </c>
      <c r="BU63" s="90" t="s">
        <v>436</v>
      </c>
      <c r="BV63" s="90" t="s">
        <v>437</v>
      </c>
      <c r="BW63" s="90" t="s">
        <v>438</v>
      </c>
      <c r="BX63" s="90" t="s">
        <v>436</v>
      </c>
      <c r="BY63" s="90" t="s">
        <v>437</v>
      </c>
      <c r="BZ63" s="90" t="s">
        <v>439</v>
      </c>
      <c r="CA63" s="90" t="s">
        <v>436</v>
      </c>
      <c r="CB63" s="90" t="s">
        <v>438</v>
      </c>
      <c r="CC63" s="90" t="s">
        <v>436</v>
      </c>
      <c r="CD63" s="90" t="s">
        <v>438</v>
      </c>
      <c r="CE63" s="90" t="s">
        <v>437</v>
      </c>
      <c r="CF63" s="90" t="s">
        <v>438</v>
      </c>
      <c r="CG63" s="90" t="s">
        <v>437</v>
      </c>
      <c r="CH63" s="90" t="s">
        <v>437</v>
      </c>
      <c r="CI63" s="90" t="s">
        <v>436</v>
      </c>
      <c r="CJ63" s="90" t="s">
        <v>438</v>
      </c>
      <c r="CK63" s="90" t="s">
        <v>438</v>
      </c>
      <c r="CL63" s="90" t="s">
        <v>437</v>
      </c>
      <c r="CM63" s="90" t="s">
        <v>436</v>
      </c>
      <c r="CN63" s="90" t="s">
        <v>438</v>
      </c>
      <c r="CO63" s="90" t="s">
        <v>437</v>
      </c>
      <c r="CP63" s="90" t="s">
        <v>438</v>
      </c>
      <c r="CQ63" s="90" t="s">
        <v>436</v>
      </c>
      <c r="CR63" s="90" t="s">
        <v>437</v>
      </c>
      <c r="CS63" s="90" t="s">
        <v>436</v>
      </c>
      <c r="CT63" s="90" t="s">
        <v>436</v>
      </c>
      <c r="CU63" s="90" t="s">
        <v>440</v>
      </c>
      <c r="CV63" s="90" t="s">
        <v>436</v>
      </c>
      <c r="CW63" s="90" t="s">
        <v>436</v>
      </c>
      <c r="CX63" s="90" t="s">
        <v>436</v>
      </c>
      <c r="CY63" s="90" t="s">
        <v>438</v>
      </c>
      <c r="CZ63" s="90" t="s">
        <v>436</v>
      </c>
      <c r="DA63" s="90" t="s">
        <v>438</v>
      </c>
      <c r="DB63" s="90" t="s">
        <v>438</v>
      </c>
      <c r="DC63" s="90" t="s">
        <v>436</v>
      </c>
      <c r="DD63" s="90" t="s">
        <v>436</v>
      </c>
      <c r="DE63" s="90" t="s">
        <v>438</v>
      </c>
      <c r="DF63" s="90" t="s">
        <v>438</v>
      </c>
      <c r="DG63" s="90" t="s">
        <v>438</v>
      </c>
      <c r="DH63" s="90" t="s">
        <v>436</v>
      </c>
      <c r="DI63" s="90" t="s">
        <v>436</v>
      </c>
      <c r="DJ63" s="90" t="s">
        <v>436</v>
      </c>
      <c r="DK63" s="90" t="s">
        <v>436</v>
      </c>
      <c r="DL63" s="90" t="s">
        <v>441</v>
      </c>
      <c r="DM63" s="90" t="s">
        <v>437</v>
      </c>
      <c r="DN63" s="90" t="s">
        <v>466</v>
      </c>
      <c r="DO63" s="90" t="s">
        <v>437</v>
      </c>
      <c r="DP63" s="90" t="s">
        <v>437</v>
      </c>
      <c r="DQ63" s="90" t="s">
        <v>438</v>
      </c>
      <c r="DR63" s="90" t="s">
        <v>436</v>
      </c>
      <c r="DS63" s="90" t="s">
        <v>438</v>
      </c>
      <c r="DT63" s="90" t="s">
        <v>436</v>
      </c>
      <c r="DU63" s="90" t="s">
        <v>437</v>
      </c>
      <c r="DV63" s="90" t="s">
        <v>439</v>
      </c>
      <c r="DW63" s="90" t="s">
        <v>438</v>
      </c>
      <c r="DX63" s="90" t="s">
        <v>438</v>
      </c>
      <c r="DY63" s="90" t="s">
        <v>436</v>
      </c>
      <c r="DZ63" s="90" t="s">
        <v>438</v>
      </c>
      <c r="EA63" s="90" t="s">
        <v>436</v>
      </c>
      <c r="EB63" s="90" t="s">
        <v>437</v>
      </c>
      <c r="EC63" s="90" t="s">
        <v>438</v>
      </c>
      <c r="ED63" s="90" t="s">
        <v>436</v>
      </c>
      <c r="EE63" s="90" t="s">
        <v>442</v>
      </c>
      <c r="EF63" s="90" t="s">
        <v>438</v>
      </c>
      <c r="EG63" s="90" t="s">
        <v>438</v>
      </c>
      <c r="EH63" s="90" t="s">
        <v>440</v>
      </c>
      <c r="EI63" s="90" t="s">
        <v>437</v>
      </c>
      <c r="EJ63" s="90" t="s">
        <v>438</v>
      </c>
      <c r="EK63" s="90" t="s">
        <v>438</v>
      </c>
      <c r="EL63" s="90" t="s">
        <v>440</v>
      </c>
      <c r="EM63" s="90" t="s">
        <v>437</v>
      </c>
      <c r="EN63" s="90" t="s">
        <v>436</v>
      </c>
      <c r="EO63" s="90" t="s">
        <v>437</v>
      </c>
      <c r="EP63" s="90" t="s">
        <v>438</v>
      </c>
      <c r="EQ63" s="90" t="s">
        <v>436</v>
      </c>
      <c r="ER63" s="90" t="s">
        <v>443</v>
      </c>
      <c r="ES63" s="90" t="s">
        <v>436</v>
      </c>
      <c r="ET63" s="90" t="s">
        <v>438</v>
      </c>
      <c r="EU63" s="90" t="s">
        <v>441</v>
      </c>
      <c r="EV63" s="90" t="s">
        <v>436</v>
      </c>
      <c r="EW63" s="90" t="s">
        <v>436</v>
      </c>
      <c r="EX63" s="90" t="s">
        <v>436</v>
      </c>
      <c r="EY63" s="90" t="s">
        <v>436</v>
      </c>
      <c r="EZ63" s="90" t="s">
        <v>438</v>
      </c>
      <c r="FA63" s="90" t="s">
        <v>437</v>
      </c>
      <c r="FB63" s="90" t="s">
        <v>443</v>
      </c>
      <c r="FC63" s="90" t="s">
        <v>438</v>
      </c>
      <c r="FD63" s="90" t="s">
        <v>437</v>
      </c>
      <c r="FE63" s="90" t="s">
        <v>437</v>
      </c>
      <c r="FF63" s="90" t="s">
        <v>436</v>
      </c>
      <c r="FG63" s="90" t="s">
        <v>436</v>
      </c>
      <c r="FH63" s="90" t="s">
        <v>438</v>
      </c>
      <c r="FI63" s="90" t="s">
        <v>437</v>
      </c>
      <c r="FJ63" s="90" t="s">
        <v>439</v>
      </c>
      <c r="FK63" s="90" t="s">
        <v>436</v>
      </c>
      <c r="FL63" s="90" t="s">
        <v>436</v>
      </c>
      <c r="FM63" s="90" t="s">
        <v>436</v>
      </c>
      <c r="FN63" s="90" t="s">
        <v>436</v>
      </c>
      <c r="FO63" s="203" t="s">
        <v>436</v>
      </c>
      <c r="FP63" s="90" t="s">
        <v>438</v>
      </c>
      <c r="FQ63" s="90" t="s">
        <v>436</v>
      </c>
      <c r="FR63" s="90" t="s">
        <v>438</v>
      </c>
      <c r="FS63" s="90" t="s">
        <v>436</v>
      </c>
      <c r="FT63" s="90" t="s">
        <v>436</v>
      </c>
      <c r="FU63" s="90" t="s">
        <v>438</v>
      </c>
      <c r="FV63" s="90" t="s">
        <v>437</v>
      </c>
      <c r="FW63" s="90" t="s">
        <v>436</v>
      </c>
      <c r="FX63" s="90" t="s">
        <v>436</v>
      </c>
      <c r="FY63" s="90" t="s">
        <v>441</v>
      </c>
      <c r="FZ63" s="90">
        <v>9.0600000000000003E-3</v>
      </c>
      <c r="GA63" s="90" t="s">
        <v>436</v>
      </c>
      <c r="GB63" s="90" t="s">
        <v>436</v>
      </c>
      <c r="GC63" s="90" t="s">
        <v>436</v>
      </c>
      <c r="GD63" s="90" t="s">
        <v>436</v>
      </c>
      <c r="GE63" s="90" t="s">
        <v>436</v>
      </c>
      <c r="GF63" s="90" t="s">
        <v>436</v>
      </c>
      <c r="GG63" s="90" t="s">
        <v>438</v>
      </c>
      <c r="GH63" s="90" t="s">
        <v>436</v>
      </c>
      <c r="GI63" s="90" t="s">
        <v>437</v>
      </c>
      <c r="GJ63" s="90" t="s">
        <v>436</v>
      </c>
      <c r="GK63" s="90" t="s">
        <v>436</v>
      </c>
      <c r="GL63" s="90" t="s">
        <v>438</v>
      </c>
      <c r="GM63" s="90" t="s">
        <v>439</v>
      </c>
      <c r="GN63" s="90" t="s">
        <v>438</v>
      </c>
      <c r="GO63" s="90" t="s">
        <v>436</v>
      </c>
      <c r="GP63" s="90" t="s">
        <v>438</v>
      </c>
      <c r="GQ63" s="90" t="s">
        <v>438</v>
      </c>
      <c r="GR63" s="90" t="s">
        <v>437</v>
      </c>
      <c r="GS63" s="90" t="s">
        <v>436</v>
      </c>
      <c r="GT63" s="90" t="s">
        <v>438</v>
      </c>
      <c r="GU63" s="90" t="s">
        <v>437</v>
      </c>
      <c r="GV63" s="90" t="s">
        <v>436</v>
      </c>
      <c r="GW63" s="90" t="s">
        <v>436</v>
      </c>
      <c r="GX63" s="90">
        <v>8.0700000000000008E-3</v>
      </c>
      <c r="GY63" s="90" t="s">
        <v>440</v>
      </c>
      <c r="GZ63" s="90" t="s">
        <v>437</v>
      </c>
      <c r="HA63" s="90" t="s">
        <v>438</v>
      </c>
      <c r="HB63" s="90" t="s">
        <v>436</v>
      </c>
      <c r="HC63" s="90" t="s">
        <v>438</v>
      </c>
      <c r="HD63" s="90" t="s">
        <v>438</v>
      </c>
      <c r="HE63" s="90"/>
      <c r="HF63" s="90"/>
      <c r="HG63" s="90"/>
      <c r="HH63" s="90"/>
      <c r="HI63" s="202"/>
      <c r="HJ63" s="202"/>
      <c r="HK63" s="90"/>
      <c r="HL63" s="90"/>
      <c r="HM63" s="90"/>
    </row>
    <row r="64" spans="1:221" ht="15" customHeight="1" x14ac:dyDescent="0.3">
      <c r="A64" s="88" t="s">
        <v>480</v>
      </c>
      <c r="B64" s="30">
        <v>20003517</v>
      </c>
      <c r="C64" s="31">
        <v>85.3</v>
      </c>
      <c r="D64" s="90" t="s">
        <v>444</v>
      </c>
      <c r="E64" s="90" t="s">
        <v>444</v>
      </c>
      <c r="F64" s="28" t="s">
        <v>445</v>
      </c>
      <c r="G64" s="29" t="s">
        <v>445</v>
      </c>
      <c r="H64" s="29" t="s">
        <v>446</v>
      </c>
      <c r="I64" s="28" t="s">
        <v>447</v>
      </c>
      <c r="J64" s="28" t="s">
        <v>446</v>
      </c>
      <c r="K64" s="30">
        <v>0</v>
      </c>
      <c r="L64" s="28" t="s">
        <v>448</v>
      </c>
      <c r="M64" s="28" t="s">
        <v>449</v>
      </c>
      <c r="N64" s="28" t="s">
        <v>481</v>
      </c>
      <c r="O64" s="54">
        <v>7.08</v>
      </c>
      <c r="P64" s="204">
        <v>7.08</v>
      </c>
      <c r="Q64" s="28" t="s">
        <v>448</v>
      </c>
      <c r="R64" s="28" t="s">
        <v>448</v>
      </c>
      <c r="S64" s="54">
        <v>8.9700000000000006</v>
      </c>
      <c r="T64" s="204">
        <v>157.6</v>
      </c>
      <c r="U64" s="204">
        <v>61.43</v>
      </c>
      <c r="V64" s="29" t="s">
        <v>450</v>
      </c>
      <c r="W64" s="29" t="s">
        <v>448</v>
      </c>
      <c r="X64" s="29" t="s">
        <v>448</v>
      </c>
      <c r="Y64" s="29" t="s">
        <v>448</v>
      </c>
      <c r="Z64" s="29" t="s">
        <v>448</v>
      </c>
      <c r="AA64" s="29" t="s">
        <v>448</v>
      </c>
      <c r="AB64" s="29" t="s">
        <v>448</v>
      </c>
      <c r="AC64" s="90" t="s">
        <v>448</v>
      </c>
      <c r="AD64" s="90" t="s">
        <v>448</v>
      </c>
      <c r="AE64" s="90" t="s">
        <v>448</v>
      </c>
      <c r="AF64" s="90" t="s">
        <v>448</v>
      </c>
      <c r="AG64" s="90" t="s">
        <v>448</v>
      </c>
      <c r="AH64" s="90" t="s">
        <v>448</v>
      </c>
      <c r="AI64" s="90" t="s">
        <v>448</v>
      </c>
      <c r="AJ64" s="90" t="s">
        <v>448</v>
      </c>
      <c r="AK64" s="90" t="s">
        <v>448</v>
      </c>
      <c r="AL64" s="90" t="s">
        <v>448</v>
      </c>
      <c r="AM64" s="90" t="s">
        <v>448</v>
      </c>
      <c r="AN64" s="91"/>
      <c r="AO64" s="90"/>
      <c r="AP64" s="90"/>
      <c r="AQ64" s="126"/>
      <c r="AR64" s="91"/>
      <c r="AS64" s="125"/>
      <c r="AT64" s="90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89"/>
      <c r="BQ64" s="89"/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89"/>
      <c r="CT64" s="89"/>
      <c r="CU64" s="89"/>
      <c r="CV64" s="89"/>
      <c r="CW64" s="89"/>
      <c r="CX64" s="89"/>
      <c r="CY64" s="89"/>
      <c r="CZ64" s="89"/>
      <c r="DA64" s="89"/>
      <c r="DB64" s="89"/>
      <c r="DC64" s="89"/>
      <c r="DD64" s="89"/>
      <c r="DE64" s="89"/>
      <c r="DF64" s="89"/>
      <c r="DG64" s="89"/>
      <c r="DH64" s="89"/>
      <c r="DI64" s="89"/>
      <c r="DJ64" s="89"/>
      <c r="DK64" s="89"/>
      <c r="DL64" s="89"/>
      <c r="DM64" s="89"/>
      <c r="DN64" s="89"/>
      <c r="DO64" s="89"/>
      <c r="DP64" s="89"/>
      <c r="DQ64" s="89"/>
      <c r="DR64" s="89"/>
      <c r="DS64" s="89"/>
      <c r="DT64" s="89"/>
      <c r="DU64" s="89"/>
      <c r="DV64" s="89"/>
      <c r="DW64" s="89"/>
      <c r="DX64" s="89"/>
      <c r="DY64" s="89"/>
      <c r="DZ64" s="89"/>
      <c r="EA64" s="89"/>
      <c r="EB64" s="89"/>
      <c r="EC64" s="89"/>
      <c r="ED64" s="89"/>
      <c r="EE64" s="89"/>
      <c r="EF64" s="89"/>
      <c r="EG64" s="89"/>
      <c r="EH64" s="89"/>
      <c r="EI64" s="89"/>
      <c r="EJ64" s="89"/>
      <c r="EK64" s="89"/>
      <c r="EL64" s="89"/>
      <c r="EM64" s="89"/>
      <c r="EN64" s="89"/>
      <c r="EO64" s="89"/>
      <c r="EP64" s="89"/>
      <c r="EQ64" s="89"/>
      <c r="ER64" s="89"/>
      <c r="ES64" s="89"/>
      <c r="ET64" s="89"/>
      <c r="EU64" s="89"/>
      <c r="EV64" s="89"/>
      <c r="EW64" s="89"/>
      <c r="EX64" s="89"/>
      <c r="EY64" s="89"/>
      <c r="EZ64" s="89"/>
      <c r="FA64" s="89"/>
      <c r="FB64" s="89"/>
      <c r="FC64" s="89"/>
      <c r="FD64" s="89"/>
      <c r="FE64" s="89"/>
      <c r="FF64" s="89"/>
      <c r="FG64" s="89"/>
      <c r="FH64" s="89"/>
      <c r="FI64" s="89"/>
      <c r="FJ64" s="89"/>
      <c r="FK64" s="89"/>
      <c r="FL64" s="89"/>
      <c r="FM64" s="89"/>
      <c r="FN64" s="89"/>
      <c r="FO64" s="203"/>
      <c r="FP64" s="89"/>
      <c r="FQ64" s="89"/>
      <c r="FR64" s="89"/>
      <c r="FS64" s="89"/>
      <c r="FT64" s="89"/>
      <c r="FU64" s="89"/>
      <c r="FV64" s="89"/>
      <c r="FW64" s="89"/>
      <c r="FX64" s="89"/>
      <c r="FY64" s="89"/>
      <c r="FZ64" s="89"/>
      <c r="GA64" s="89"/>
      <c r="GB64" s="89"/>
      <c r="GC64" s="89"/>
      <c r="GD64" s="89"/>
      <c r="GE64" s="89"/>
      <c r="GF64" s="89"/>
      <c r="GG64" s="89"/>
      <c r="GH64" s="89"/>
      <c r="GI64" s="89"/>
      <c r="GJ64" s="89"/>
      <c r="GK64" s="89"/>
      <c r="GL64" s="89"/>
      <c r="GM64" s="89"/>
      <c r="GN64" s="89"/>
      <c r="GO64" s="89"/>
      <c r="GP64" s="89"/>
      <c r="GQ64" s="89"/>
      <c r="GR64" s="89"/>
      <c r="GS64" s="89"/>
      <c r="GT64" s="89"/>
      <c r="GU64" s="89"/>
      <c r="GV64" s="89"/>
      <c r="GW64" s="89"/>
      <c r="GX64" s="89"/>
      <c r="GY64" s="89"/>
      <c r="GZ64" s="89"/>
      <c r="HA64" s="89"/>
      <c r="HB64" s="89"/>
      <c r="HC64" s="89"/>
      <c r="HD64" s="89"/>
      <c r="HE64" s="89"/>
      <c r="HF64" s="89"/>
      <c r="HG64" s="89"/>
      <c r="HH64" s="89"/>
      <c r="HI64" s="202">
        <v>99.164000000000001</v>
      </c>
      <c r="HJ64" s="202">
        <v>0.83599999999999997</v>
      </c>
      <c r="HK64" s="89">
        <v>0</v>
      </c>
      <c r="HL64" s="89">
        <v>0</v>
      </c>
      <c r="HM64" s="89">
        <v>0</v>
      </c>
    </row>
    <row r="65" spans="1:221" ht="15" customHeight="1" x14ac:dyDescent="0.3">
      <c r="A65" s="88" t="s">
        <v>482</v>
      </c>
      <c r="B65" s="30">
        <v>20003457</v>
      </c>
      <c r="C65" s="31">
        <v>35.799999999999997</v>
      </c>
      <c r="D65" s="125"/>
      <c r="E65" s="133"/>
      <c r="F65" s="32"/>
      <c r="G65" s="163"/>
      <c r="H65" s="29"/>
      <c r="I65" s="28"/>
      <c r="J65" s="28"/>
      <c r="K65" s="28"/>
      <c r="L65" s="33"/>
      <c r="M65" s="28"/>
      <c r="N65" s="28"/>
      <c r="O65" s="30"/>
      <c r="P65" s="204"/>
      <c r="Q65" s="30"/>
      <c r="R65" s="28"/>
      <c r="S65" s="54"/>
      <c r="T65" s="204"/>
      <c r="U65" s="204"/>
      <c r="V65" s="29"/>
      <c r="W65" s="29"/>
      <c r="X65" s="29"/>
      <c r="Y65" s="29"/>
      <c r="Z65" s="29"/>
      <c r="AA65" s="29"/>
      <c r="AB65" s="36"/>
      <c r="AC65" s="90"/>
      <c r="AD65" s="90"/>
      <c r="AE65" s="90"/>
      <c r="AF65" s="90"/>
      <c r="AG65" s="90"/>
      <c r="AH65" s="90"/>
      <c r="AI65" s="134"/>
      <c r="AJ65" s="90"/>
      <c r="AK65" s="91"/>
      <c r="AL65" s="90"/>
      <c r="AM65" s="125"/>
      <c r="AN65" s="91"/>
      <c r="AO65" s="90"/>
      <c r="AP65" s="90"/>
      <c r="AQ65" s="126"/>
      <c r="AR65" s="91"/>
      <c r="AS65" s="125"/>
      <c r="AT65" s="90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BM65" s="89"/>
      <c r="BN65" s="89"/>
      <c r="BO65" s="89"/>
      <c r="BP65" s="89"/>
      <c r="BQ65" s="89"/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  <c r="CL65" s="89"/>
      <c r="CM65" s="89"/>
      <c r="CN65" s="89"/>
      <c r="CO65" s="89"/>
      <c r="CP65" s="89"/>
      <c r="CQ65" s="89"/>
      <c r="CR65" s="89"/>
      <c r="CS65" s="89"/>
      <c r="CT65" s="89"/>
      <c r="CU65" s="89"/>
      <c r="CV65" s="89"/>
      <c r="CW65" s="89"/>
      <c r="CX65" s="89"/>
      <c r="CY65" s="89"/>
      <c r="CZ65" s="89"/>
      <c r="DA65" s="89"/>
      <c r="DB65" s="89"/>
      <c r="DC65" s="89"/>
      <c r="DD65" s="89"/>
      <c r="DE65" s="89"/>
      <c r="DF65" s="89"/>
      <c r="DG65" s="89"/>
      <c r="DH65" s="89"/>
      <c r="DI65" s="89"/>
      <c r="DJ65" s="89"/>
      <c r="DK65" s="89"/>
      <c r="DL65" s="89"/>
      <c r="DM65" s="89"/>
      <c r="DN65" s="89"/>
      <c r="DO65" s="89"/>
      <c r="DP65" s="89"/>
      <c r="DQ65" s="89"/>
      <c r="DR65" s="89"/>
      <c r="DS65" s="89"/>
      <c r="DT65" s="89"/>
      <c r="DU65" s="89"/>
      <c r="DV65" s="89"/>
      <c r="DW65" s="89"/>
      <c r="DX65" s="89"/>
      <c r="DY65" s="89"/>
      <c r="DZ65" s="89"/>
      <c r="EA65" s="89"/>
      <c r="EB65" s="89"/>
      <c r="EC65" s="89"/>
      <c r="ED65" s="89"/>
      <c r="EE65" s="89"/>
      <c r="EF65" s="89"/>
      <c r="EG65" s="89"/>
      <c r="EH65" s="89"/>
      <c r="EI65" s="89"/>
      <c r="EJ65" s="89"/>
      <c r="EK65" s="89"/>
      <c r="EL65" s="89"/>
      <c r="EM65" s="89"/>
      <c r="EN65" s="89"/>
      <c r="EO65" s="89"/>
      <c r="EP65" s="89"/>
      <c r="EQ65" s="89"/>
      <c r="ER65" s="89"/>
      <c r="ES65" s="89"/>
      <c r="ET65" s="89"/>
      <c r="EU65" s="89"/>
      <c r="EV65" s="89"/>
      <c r="EW65" s="89"/>
      <c r="EX65" s="89"/>
      <c r="EY65" s="89"/>
      <c r="EZ65" s="89"/>
      <c r="FA65" s="89"/>
      <c r="FB65" s="89"/>
      <c r="FC65" s="89"/>
      <c r="FD65" s="89"/>
      <c r="FE65" s="89"/>
      <c r="FF65" s="89"/>
      <c r="FG65" s="89"/>
      <c r="FH65" s="89"/>
      <c r="FI65" s="89"/>
      <c r="FJ65" s="89"/>
      <c r="FK65" s="89"/>
      <c r="FL65" s="89"/>
      <c r="FM65" s="89"/>
      <c r="FN65" s="89"/>
      <c r="FO65" s="203"/>
      <c r="FP65" s="89"/>
      <c r="FQ65" s="89"/>
      <c r="FR65" s="89"/>
      <c r="FS65" s="89"/>
      <c r="FT65" s="89"/>
      <c r="FU65" s="89"/>
      <c r="FV65" s="89"/>
      <c r="FW65" s="89"/>
      <c r="FX65" s="89"/>
      <c r="FY65" s="89"/>
      <c r="FZ65" s="89"/>
      <c r="GA65" s="89"/>
      <c r="GB65" s="89"/>
      <c r="GC65" s="89"/>
      <c r="GD65" s="89"/>
      <c r="GE65" s="89"/>
      <c r="GF65" s="89"/>
      <c r="GG65" s="89"/>
      <c r="GH65" s="89"/>
      <c r="GI65" s="89"/>
      <c r="GJ65" s="89"/>
      <c r="GK65" s="89"/>
      <c r="GL65" s="89"/>
      <c r="GM65" s="89"/>
      <c r="GN65" s="89"/>
      <c r="GO65" s="89"/>
      <c r="GP65" s="89"/>
      <c r="GQ65" s="89"/>
      <c r="GR65" s="89"/>
      <c r="GS65" s="89"/>
      <c r="GT65" s="89"/>
      <c r="GU65" s="89"/>
      <c r="GV65" s="89"/>
      <c r="GW65" s="89"/>
      <c r="GX65" s="89"/>
      <c r="GY65" s="89"/>
      <c r="GZ65" s="89"/>
      <c r="HA65" s="89"/>
      <c r="HB65" s="89"/>
      <c r="HC65" s="89"/>
      <c r="HD65" s="89"/>
      <c r="HE65" s="89">
        <v>95.77</v>
      </c>
      <c r="HF65" s="89" t="s">
        <v>413</v>
      </c>
      <c r="HG65" s="89" t="s">
        <v>413</v>
      </c>
      <c r="HH65" s="89"/>
      <c r="HI65" s="202"/>
      <c r="HJ65" s="202"/>
      <c r="HK65" s="89"/>
      <c r="HL65" s="89"/>
      <c r="HM65" s="89"/>
    </row>
    <row r="66" spans="1:221" ht="15" customHeight="1" x14ac:dyDescent="0.3">
      <c r="A66" s="88" t="s">
        <v>482</v>
      </c>
      <c r="B66" s="30">
        <v>20003611</v>
      </c>
      <c r="C66" s="31">
        <v>35.93</v>
      </c>
      <c r="D66" s="89"/>
      <c r="E66" s="89"/>
      <c r="F66" s="32"/>
      <c r="G66" s="163"/>
      <c r="H66" s="29"/>
      <c r="I66" s="28"/>
      <c r="J66" s="28"/>
      <c r="K66" s="28"/>
      <c r="L66" s="28"/>
      <c r="M66" s="28"/>
      <c r="N66" s="28"/>
      <c r="O66" s="54"/>
      <c r="P66" s="204"/>
      <c r="Q66" s="31"/>
      <c r="R66" s="28"/>
      <c r="S66" s="54"/>
      <c r="T66" s="204"/>
      <c r="U66" s="204"/>
      <c r="V66" s="29"/>
      <c r="W66" s="29"/>
      <c r="X66" s="37"/>
      <c r="Y66" s="29"/>
      <c r="Z66" s="29"/>
      <c r="AA66" s="29"/>
      <c r="AB66" s="29"/>
      <c r="AC66" s="125"/>
      <c r="AD66" s="126"/>
      <c r="AE66" s="90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  <c r="BF66" s="89"/>
      <c r="BG66" s="89"/>
      <c r="BH66" s="89"/>
      <c r="BI66" s="89"/>
      <c r="BJ66" s="89"/>
      <c r="BK66" s="89"/>
      <c r="BL66" s="89"/>
      <c r="BM66" s="89"/>
      <c r="BN66" s="89"/>
      <c r="BO66" s="89"/>
      <c r="BP66" s="89"/>
      <c r="BQ66" s="89"/>
      <c r="BR66" s="89"/>
      <c r="BS66" s="89"/>
      <c r="BT66" s="89"/>
      <c r="BU66" s="89"/>
      <c r="BV66" s="89"/>
      <c r="BW66" s="89"/>
      <c r="BX66" s="89"/>
      <c r="BY66" s="89"/>
      <c r="BZ66" s="89"/>
      <c r="CA66" s="89"/>
      <c r="CB66" s="89"/>
      <c r="CC66" s="89"/>
      <c r="CD66" s="89"/>
      <c r="CE66" s="89"/>
      <c r="CF66" s="89"/>
      <c r="CG66" s="89"/>
      <c r="CH66" s="89"/>
      <c r="CI66" s="89"/>
      <c r="CJ66" s="89"/>
      <c r="CK66" s="89"/>
      <c r="CL66" s="89"/>
      <c r="CM66" s="89"/>
      <c r="CN66" s="89"/>
      <c r="CO66" s="89"/>
      <c r="CP66" s="89"/>
      <c r="CQ66" s="89"/>
      <c r="CR66" s="89"/>
      <c r="CS66" s="89"/>
      <c r="CT66" s="89"/>
      <c r="CU66" s="89"/>
      <c r="CV66" s="89"/>
      <c r="CW66" s="89"/>
      <c r="CX66" s="89"/>
      <c r="CY66" s="89"/>
      <c r="CZ66" s="89"/>
      <c r="DA66" s="89"/>
      <c r="DB66" s="89"/>
      <c r="DC66" s="89"/>
      <c r="DD66" s="89"/>
      <c r="DE66" s="89"/>
      <c r="DF66" s="89"/>
      <c r="DG66" s="89"/>
      <c r="DH66" s="89"/>
      <c r="DI66" s="89"/>
      <c r="DJ66" s="89"/>
      <c r="DK66" s="89"/>
      <c r="DL66" s="89"/>
      <c r="DM66" s="89"/>
      <c r="DN66" s="89"/>
      <c r="DO66" s="89"/>
      <c r="DP66" s="89"/>
      <c r="DQ66" s="89"/>
      <c r="DR66" s="89"/>
      <c r="DS66" s="89"/>
      <c r="DT66" s="89"/>
      <c r="DU66" s="89"/>
      <c r="DV66" s="89"/>
      <c r="DW66" s="89"/>
      <c r="DX66" s="89"/>
      <c r="DY66" s="89"/>
      <c r="DZ66" s="89"/>
      <c r="EA66" s="89"/>
      <c r="EB66" s="89"/>
      <c r="EC66" s="89"/>
      <c r="ED66" s="89"/>
      <c r="EE66" s="89"/>
      <c r="EF66" s="89"/>
      <c r="EG66" s="89"/>
      <c r="EH66" s="89"/>
      <c r="EI66" s="89"/>
      <c r="EJ66" s="89"/>
      <c r="EK66" s="89"/>
      <c r="EL66" s="89"/>
      <c r="EM66" s="89"/>
      <c r="EN66" s="89"/>
      <c r="EO66" s="89"/>
      <c r="EP66" s="89"/>
      <c r="EQ66" s="89"/>
      <c r="ER66" s="89"/>
      <c r="ES66" s="89"/>
      <c r="ET66" s="89"/>
      <c r="EU66" s="89"/>
      <c r="EV66" s="89"/>
      <c r="EW66" s="89"/>
      <c r="EX66" s="89"/>
      <c r="EY66" s="89"/>
      <c r="EZ66" s="89"/>
      <c r="FA66" s="89"/>
      <c r="FB66" s="89"/>
      <c r="FC66" s="89"/>
      <c r="FD66" s="89"/>
      <c r="FE66" s="89"/>
      <c r="FF66" s="89"/>
      <c r="FG66" s="89"/>
      <c r="FH66" s="89"/>
      <c r="FI66" s="89"/>
      <c r="FJ66" s="89"/>
      <c r="FK66" s="89"/>
      <c r="FL66" s="89"/>
      <c r="FM66" s="89"/>
      <c r="FN66" s="89"/>
      <c r="FO66" s="203"/>
      <c r="FP66" s="89"/>
      <c r="FQ66" s="89"/>
      <c r="FR66" s="89"/>
      <c r="FS66" s="89"/>
      <c r="FT66" s="89"/>
      <c r="FU66" s="89"/>
      <c r="FV66" s="89"/>
      <c r="FW66" s="89"/>
      <c r="FX66" s="89"/>
      <c r="FY66" s="89"/>
      <c r="FZ66" s="89"/>
      <c r="GA66" s="89"/>
      <c r="GB66" s="89"/>
      <c r="GC66" s="89"/>
      <c r="GD66" s="89"/>
      <c r="GE66" s="89"/>
      <c r="GF66" s="89"/>
      <c r="GG66" s="89"/>
      <c r="GH66" s="89"/>
      <c r="GI66" s="89"/>
      <c r="GJ66" s="89"/>
      <c r="GK66" s="89"/>
      <c r="GL66" s="89"/>
      <c r="GM66" s="89"/>
      <c r="GN66" s="89"/>
      <c r="GO66" s="89"/>
      <c r="GP66" s="89"/>
      <c r="GQ66" s="89"/>
      <c r="GR66" s="89"/>
      <c r="GS66" s="89"/>
      <c r="GT66" s="89"/>
      <c r="GU66" s="89"/>
      <c r="GV66" s="89"/>
      <c r="GW66" s="89"/>
      <c r="GX66" s="89"/>
      <c r="GY66" s="89"/>
      <c r="GZ66" s="89"/>
      <c r="HA66" s="89"/>
      <c r="HB66" s="89"/>
      <c r="HC66" s="89"/>
      <c r="HD66" s="89"/>
      <c r="HE66" s="89">
        <v>92.62</v>
      </c>
      <c r="HF66" s="89" t="s">
        <v>413</v>
      </c>
      <c r="HG66" s="89" t="s">
        <v>413</v>
      </c>
      <c r="HH66" s="89"/>
      <c r="HI66" s="202"/>
      <c r="HJ66" s="202"/>
      <c r="HK66" s="89"/>
      <c r="HL66" s="89"/>
      <c r="HM66" s="89"/>
    </row>
    <row r="67" spans="1:221" ht="15" customHeight="1" x14ac:dyDescent="0.3">
      <c r="A67" s="88" t="s">
        <v>484</v>
      </c>
      <c r="B67" s="30">
        <v>20003517</v>
      </c>
      <c r="C67" s="31"/>
      <c r="D67" s="125"/>
      <c r="E67" s="133"/>
      <c r="F67" s="32"/>
      <c r="G67" s="55"/>
      <c r="H67" s="29"/>
      <c r="I67" s="28"/>
      <c r="J67" s="28"/>
      <c r="K67" s="28"/>
      <c r="L67" s="33"/>
      <c r="M67" s="31"/>
      <c r="N67" s="28"/>
      <c r="O67" s="54"/>
      <c r="P67" s="204"/>
      <c r="Q67" s="30"/>
      <c r="R67" s="28"/>
      <c r="S67" s="54"/>
      <c r="T67" s="204"/>
      <c r="U67" s="204"/>
      <c r="V67" s="29"/>
      <c r="W67" s="29"/>
      <c r="X67" s="35"/>
      <c r="Y67" s="37"/>
      <c r="Z67" s="34"/>
      <c r="AA67" s="29"/>
      <c r="AB67" s="36"/>
      <c r="AC67" s="90"/>
      <c r="AD67" s="90"/>
      <c r="AE67" s="90"/>
      <c r="AF67" s="90"/>
      <c r="AG67" s="90"/>
      <c r="AH67" s="90"/>
      <c r="AI67" s="134"/>
      <c r="AJ67" s="90"/>
      <c r="AK67" s="91"/>
      <c r="AL67" s="90"/>
      <c r="AM67" s="125"/>
      <c r="AN67" s="90" t="s">
        <v>436</v>
      </c>
      <c r="AO67" s="90" t="s">
        <v>437</v>
      </c>
      <c r="AP67" s="90" t="s">
        <v>437</v>
      </c>
      <c r="AQ67" s="90" t="s">
        <v>438</v>
      </c>
      <c r="AR67" s="90" t="s">
        <v>437</v>
      </c>
      <c r="AS67" s="90" t="s">
        <v>437</v>
      </c>
      <c r="AT67" s="90" t="s">
        <v>436</v>
      </c>
      <c r="AU67" s="90" t="s">
        <v>436</v>
      </c>
      <c r="AV67" s="90" t="s">
        <v>438</v>
      </c>
      <c r="AW67" s="90" t="s">
        <v>436</v>
      </c>
      <c r="AX67" s="90" t="s">
        <v>436</v>
      </c>
      <c r="AY67" s="90" t="s">
        <v>436</v>
      </c>
      <c r="AZ67" s="90" t="s">
        <v>436</v>
      </c>
      <c r="BA67" s="90" t="s">
        <v>436</v>
      </c>
      <c r="BB67" s="90" t="s">
        <v>438</v>
      </c>
      <c r="BC67" s="90" t="s">
        <v>439</v>
      </c>
      <c r="BD67" s="90" t="s">
        <v>438</v>
      </c>
      <c r="BE67" s="90" t="s">
        <v>436</v>
      </c>
      <c r="BF67" s="90" t="s">
        <v>437</v>
      </c>
      <c r="BG67" s="90" t="s">
        <v>438</v>
      </c>
      <c r="BH67" s="90" t="s">
        <v>437</v>
      </c>
      <c r="BI67" s="90" t="s">
        <v>436</v>
      </c>
      <c r="BJ67" s="90" t="s">
        <v>436</v>
      </c>
      <c r="BK67" s="90" t="s">
        <v>437</v>
      </c>
      <c r="BL67" s="90" t="s">
        <v>437</v>
      </c>
      <c r="BM67" s="90" t="s">
        <v>436</v>
      </c>
      <c r="BN67" s="90" t="s">
        <v>436</v>
      </c>
      <c r="BO67" s="90" t="s">
        <v>437</v>
      </c>
      <c r="BP67" s="90" t="s">
        <v>439</v>
      </c>
      <c r="BQ67" s="90" t="s">
        <v>438</v>
      </c>
      <c r="BR67" s="90" t="s">
        <v>437</v>
      </c>
      <c r="BS67" s="90" t="s">
        <v>439</v>
      </c>
      <c r="BT67" s="90" t="s">
        <v>436</v>
      </c>
      <c r="BU67" s="90" t="s">
        <v>436</v>
      </c>
      <c r="BV67" s="90" t="s">
        <v>437</v>
      </c>
      <c r="BW67" s="90" t="s">
        <v>438</v>
      </c>
      <c r="BX67" s="90" t="s">
        <v>436</v>
      </c>
      <c r="BY67" s="90" t="s">
        <v>437</v>
      </c>
      <c r="BZ67" s="90" t="s">
        <v>439</v>
      </c>
      <c r="CA67" s="90" t="s">
        <v>436</v>
      </c>
      <c r="CB67" s="90" t="s">
        <v>438</v>
      </c>
      <c r="CC67" s="90" t="s">
        <v>436</v>
      </c>
      <c r="CD67" s="90" t="s">
        <v>438</v>
      </c>
      <c r="CE67" s="90" t="s">
        <v>437</v>
      </c>
      <c r="CF67" s="90" t="s">
        <v>438</v>
      </c>
      <c r="CG67" s="90" t="s">
        <v>437</v>
      </c>
      <c r="CH67" s="90" t="s">
        <v>437</v>
      </c>
      <c r="CI67" s="90" t="s">
        <v>436</v>
      </c>
      <c r="CJ67" s="90" t="s">
        <v>438</v>
      </c>
      <c r="CK67" s="90" t="s">
        <v>438</v>
      </c>
      <c r="CL67" s="90" t="s">
        <v>437</v>
      </c>
      <c r="CM67" s="90" t="s">
        <v>436</v>
      </c>
      <c r="CN67" s="90" t="s">
        <v>438</v>
      </c>
      <c r="CO67" s="90" t="s">
        <v>437</v>
      </c>
      <c r="CP67" s="90" t="s">
        <v>438</v>
      </c>
      <c r="CQ67" s="90" t="s">
        <v>436</v>
      </c>
      <c r="CR67" s="90" t="s">
        <v>437</v>
      </c>
      <c r="CS67" s="90" t="s">
        <v>436</v>
      </c>
      <c r="CT67" s="90" t="s">
        <v>436</v>
      </c>
      <c r="CU67" s="90" t="s">
        <v>440</v>
      </c>
      <c r="CV67" s="90" t="s">
        <v>436</v>
      </c>
      <c r="CW67" s="90" t="s">
        <v>436</v>
      </c>
      <c r="CX67" s="90" t="s">
        <v>436</v>
      </c>
      <c r="CY67" s="90" t="s">
        <v>438</v>
      </c>
      <c r="CZ67" s="90" t="s">
        <v>436</v>
      </c>
      <c r="DA67" s="90" t="s">
        <v>438</v>
      </c>
      <c r="DB67" s="90" t="s">
        <v>438</v>
      </c>
      <c r="DC67" s="90" t="s">
        <v>436</v>
      </c>
      <c r="DD67" s="90" t="s">
        <v>436</v>
      </c>
      <c r="DE67" s="90" t="s">
        <v>438</v>
      </c>
      <c r="DF67" s="90" t="s">
        <v>438</v>
      </c>
      <c r="DG67" s="90" t="s">
        <v>438</v>
      </c>
      <c r="DH67" s="90" t="s">
        <v>436</v>
      </c>
      <c r="DI67" s="90" t="s">
        <v>436</v>
      </c>
      <c r="DJ67" s="90" t="s">
        <v>436</v>
      </c>
      <c r="DK67" s="90" t="s">
        <v>436</v>
      </c>
      <c r="DL67" s="90" t="s">
        <v>441</v>
      </c>
      <c r="DM67" s="90" t="s">
        <v>437</v>
      </c>
      <c r="DN67" s="90" t="s">
        <v>442</v>
      </c>
      <c r="DO67" s="90" t="s">
        <v>437</v>
      </c>
      <c r="DP67" s="90" t="s">
        <v>437</v>
      </c>
      <c r="DQ67" s="90" t="s">
        <v>438</v>
      </c>
      <c r="DR67" s="90" t="s">
        <v>436</v>
      </c>
      <c r="DS67" s="90" t="s">
        <v>438</v>
      </c>
      <c r="DT67" s="90" t="s">
        <v>436</v>
      </c>
      <c r="DU67" s="90" t="s">
        <v>437</v>
      </c>
      <c r="DV67" s="90" t="s">
        <v>439</v>
      </c>
      <c r="DW67" s="90" t="s">
        <v>438</v>
      </c>
      <c r="DX67" s="90" t="s">
        <v>438</v>
      </c>
      <c r="DY67" s="90" t="s">
        <v>436</v>
      </c>
      <c r="DZ67" s="90" t="s">
        <v>438</v>
      </c>
      <c r="EA67" s="90" t="s">
        <v>436</v>
      </c>
      <c r="EB67" s="90" t="s">
        <v>437</v>
      </c>
      <c r="EC67" s="90" t="s">
        <v>438</v>
      </c>
      <c r="ED67" s="90" t="s">
        <v>436</v>
      </c>
      <c r="EE67" s="90" t="s">
        <v>442</v>
      </c>
      <c r="EF67" s="90" t="s">
        <v>438</v>
      </c>
      <c r="EG67" s="90" t="s">
        <v>438</v>
      </c>
      <c r="EH67" s="90" t="s">
        <v>440</v>
      </c>
      <c r="EI67" s="90" t="s">
        <v>437</v>
      </c>
      <c r="EJ67" s="90" t="s">
        <v>438</v>
      </c>
      <c r="EK67" s="90" t="s">
        <v>438</v>
      </c>
      <c r="EL67" s="90" t="s">
        <v>440</v>
      </c>
      <c r="EM67" s="90" t="s">
        <v>437</v>
      </c>
      <c r="EN67" s="90" t="s">
        <v>436</v>
      </c>
      <c r="EO67" s="90" t="s">
        <v>437</v>
      </c>
      <c r="EP67" s="90" t="s">
        <v>438</v>
      </c>
      <c r="EQ67" s="90" t="s">
        <v>436</v>
      </c>
      <c r="ER67" s="90" t="s">
        <v>443</v>
      </c>
      <c r="ES67" s="90" t="s">
        <v>436</v>
      </c>
      <c r="ET67" s="90" t="s">
        <v>438</v>
      </c>
      <c r="EU67" s="90" t="s">
        <v>441</v>
      </c>
      <c r="EV67" s="90" t="s">
        <v>436</v>
      </c>
      <c r="EW67" s="90" t="s">
        <v>436</v>
      </c>
      <c r="EX67" s="90" t="s">
        <v>436</v>
      </c>
      <c r="EY67" s="90" t="s">
        <v>436</v>
      </c>
      <c r="EZ67" s="90" t="s">
        <v>438</v>
      </c>
      <c r="FA67" s="90" t="s">
        <v>437</v>
      </c>
      <c r="FB67" s="90" t="s">
        <v>443</v>
      </c>
      <c r="FC67" s="90" t="s">
        <v>438</v>
      </c>
      <c r="FD67" s="90" t="s">
        <v>437</v>
      </c>
      <c r="FE67" s="90" t="s">
        <v>437</v>
      </c>
      <c r="FF67" s="90" t="s">
        <v>436</v>
      </c>
      <c r="FG67" s="90" t="s">
        <v>436</v>
      </c>
      <c r="FH67" s="90" t="s">
        <v>438</v>
      </c>
      <c r="FI67" s="90" t="s">
        <v>437</v>
      </c>
      <c r="FJ67" s="90" t="s">
        <v>439</v>
      </c>
      <c r="FK67" s="90" t="s">
        <v>436</v>
      </c>
      <c r="FL67" s="90" t="s">
        <v>436</v>
      </c>
      <c r="FM67" s="90" t="s">
        <v>436</v>
      </c>
      <c r="FN67" s="90" t="s">
        <v>436</v>
      </c>
      <c r="FO67" s="203">
        <v>1.235E-2</v>
      </c>
      <c r="FP67" s="90" t="s">
        <v>438</v>
      </c>
      <c r="FQ67" s="90" t="s">
        <v>436</v>
      </c>
      <c r="FR67" s="90" t="s">
        <v>438</v>
      </c>
      <c r="FS67" s="90" t="s">
        <v>436</v>
      </c>
      <c r="FT67" s="90" t="s">
        <v>436</v>
      </c>
      <c r="FU67" s="90" t="s">
        <v>438</v>
      </c>
      <c r="FV67" s="90" t="s">
        <v>437</v>
      </c>
      <c r="FW67" s="90" t="s">
        <v>436</v>
      </c>
      <c r="FX67" s="90" t="s">
        <v>436</v>
      </c>
      <c r="FY67" s="90" t="s">
        <v>441</v>
      </c>
      <c r="FZ67" s="90" t="s">
        <v>437</v>
      </c>
      <c r="GA67" s="90" t="s">
        <v>436</v>
      </c>
      <c r="GB67" s="90" t="s">
        <v>436</v>
      </c>
      <c r="GC67" s="90" t="s">
        <v>436</v>
      </c>
      <c r="GD67" s="90" t="s">
        <v>436</v>
      </c>
      <c r="GE67" s="90" t="s">
        <v>436</v>
      </c>
      <c r="GF67" s="90" t="s">
        <v>436</v>
      </c>
      <c r="GG67" s="90" t="s">
        <v>438</v>
      </c>
      <c r="GH67" s="90" t="s">
        <v>436</v>
      </c>
      <c r="GI67" s="90" t="s">
        <v>437</v>
      </c>
      <c r="GJ67" s="90" t="s">
        <v>436</v>
      </c>
      <c r="GK67" s="90" t="s">
        <v>436</v>
      </c>
      <c r="GL67" s="90" t="s">
        <v>438</v>
      </c>
      <c r="GM67" s="90" t="s">
        <v>439</v>
      </c>
      <c r="GN67" s="90" t="s">
        <v>438</v>
      </c>
      <c r="GO67" s="90" t="s">
        <v>436</v>
      </c>
      <c r="GP67" s="90" t="s">
        <v>438</v>
      </c>
      <c r="GQ67" s="90" t="s">
        <v>438</v>
      </c>
      <c r="GR67" s="90" t="s">
        <v>437</v>
      </c>
      <c r="GS67" s="90" t="s">
        <v>436</v>
      </c>
      <c r="GT67" s="90" t="s">
        <v>438</v>
      </c>
      <c r="GU67" s="90" t="s">
        <v>437</v>
      </c>
      <c r="GV67" s="90" t="s">
        <v>436</v>
      </c>
      <c r="GW67" s="90" t="s">
        <v>436</v>
      </c>
      <c r="GX67" s="90" t="s">
        <v>438</v>
      </c>
      <c r="GY67" s="90" t="s">
        <v>440</v>
      </c>
      <c r="GZ67" s="90" t="s">
        <v>437</v>
      </c>
      <c r="HA67" s="90" t="s">
        <v>438</v>
      </c>
      <c r="HB67" s="90" t="s">
        <v>436</v>
      </c>
      <c r="HC67" s="90" t="s">
        <v>438</v>
      </c>
      <c r="HD67" s="90" t="s">
        <v>438</v>
      </c>
      <c r="HE67" s="90"/>
      <c r="HF67" s="90"/>
      <c r="HG67" s="90"/>
      <c r="HH67" s="90"/>
      <c r="HI67" s="202">
        <v>99.63</v>
      </c>
      <c r="HJ67" s="202">
        <v>0.37</v>
      </c>
      <c r="HK67" s="90">
        <v>0</v>
      </c>
      <c r="HL67" s="90">
        <v>0</v>
      </c>
      <c r="HM67" s="90">
        <v>0</v>
      </c>
    </row>
    <row r="68" spans="1:221" ht="15" customHeight="1" x14ac:dyDescent="0.3">
      <c r="A68" s="88" t="s">
        <v>478</v>
      </c>
      <c r="B68" s="30">
        <v>20002459</v>
      </c>
      <c r="C68" s="31"/>
      <c r="D68" s="125"/>
      <c r="E68" s="133"/>
      <c r="F68" s="32"/>
      <c r="G68" s="163"/>
      <c r="H68" s="29"/>
      <c r="I68" s="28"/>
      <c r="J68" s="28"/>
      <c r="K68" s="28"/>
      <c r="L68" s="28"/>
      <c r="M68" s="31"/>
      <c r="N68" s="30"/>
      <c r="O68" s="33"/>
      <c r="P68" s="38"/>
      <c r="Q68" s="28"/>
      <c r="R68" s="30"/>
      <c r="S68" s="28"/>
      <c r="T68" s="29"/>
      <c r="U68" s="38"/>
      <c r="V68" s="35"/>
      <c r="W68" s="29"/>
      <c r="X68" s="29"/>
      <c r="Y68" s="37"/>
      <c r="Z68" s="29"/>
      <c r="AA68" s="29"/>
      <c r="AB68" s="36"/>
      <c r="AC68" s="90"/>
      <c r="AD68" s="90"/>
      <c r="AE68" s="90"/>
      <c r="AF68" s="90"/>
      <c r="AG68" s="90"/>
      <c r="AH68" s="90"/>
      <c r="AI68" s="134"/>
      <c r="AJ68" s="90"/>
      <c r="AK68" s="91"/>
      <c r="AL68" s="90"/>
      <c r="AM68" s="125"/>
      <c r="AN68" s="90" t="s">
        <v>436</v>
      </c>
      <c r="AO68" s="90" t="s">
        <v>437</v>
      </c>
      <c r="AP68" s="90" t="s">
        <v>437</v>
      </c>
      <c r="AQ68" s="90" t="s">
        <v>438</v>
      </c>
      <c r="AR68" s="90" t="s">
        <v>437</v>
      </c>
      <c r="AS68" s="90" t="s">
        <v>437</v>
      </c>
      <c r="AT68" s="90" t="s">
        <v>436</v>
      </c>
      <c r="AU68" s="90" t="s">
        <v>436</v>
      </c>
      <c r="AV68" s="90" t="s">
        <v>438</v>
      </c>
      <c r="AW68" s="90" t="s">
        <v>436</v>
      </c>
      <c r="AX68" s="90" t="s">
        <v>436</v>
      </c>
      <c r="AY68" s="90" t="s">
        <v>436</v>
      </c>
      <c r="AZ68" s="90" t="s">
        <v>436</v>
      </c>
      <c r="BA68" s="90" t="s">
        <v>436</v>
      </c>
      <c r="BB68" s="90" t="s">
        <v>438</v>
      </c>
      <c r="BC68" s="90" t="s">
        <v>439</v>
      </c>
      <c r="BD68" s="90" t="s">
        <v>438</v>
      </c>
      <c r="BE68" s="90" t="s">
        <v>436</v>
      </c>
      <c r="BF68" s="90" t="s">
        <v>437</v>
      </c>
      <c r="BG68" s="90" t="s">
        <v>438</v>
      </c>
      <c r="BH68" s="90" t="s">
        <v>437</v>
      </c>
      <c r="BI68" s="90" t="s">
        <v>436</v>
      </c>
      <c r="BJ68" s="90" t="s">
        <v>436</v>
      </c>
      <c r="BK68" s="200">
        <v>2.648E-2</v>
      </c>
      <c r="BL68" s="90" t="s">
        <v>437</v>
      </c>
      <c r="BM68" s="90" t="s">
        <v>436</v>
      </c>
      <c r="BN68" s="90" t="s">
        <v>436</v>
      </c>
      <c r="BO68" s="90" t="s">
        <v>437</v>
      </c>
      <c r="BP68" s="90" t="s">
        <v>439</v>
      </c>
      <c r="BQ68" s="90" t="s">
        <v>438</v>
      </c>
      <c r="BR68" s="90" t="s">
        <v>437</v>
      </c>
      <c r="BS68" s="90" t="s">
        <v>439</v>
      </c>
      <c r="BT68" s="90" t="s">
        <v>436</v>
      </c>
      <c r="BU68" s="90" t="s">
        <v>436</v>
      </c>
      <c r="BV68" s="90" t="s">
        <v>437</v>
      </c>
      <c r="BW68" s="90" t="s">
        <v>438</v>
      </c>
      <c r="BX68" s="90" t="s">
        <v>436</v>
      </c>
      <c r="BY68" s="90" t="s">
        <v>437</v>
      </c>
      <c r="BZ68" s="90" t="s">
        <v>439</v>
      </c>
      <c r="CA68" s="90" t="s">
        <v>436</v>
      </c>
      <c r="CB68" s="90" t="s">
        <v>438</v>
      </c>
      <c r="CC68" s="90" t="s">
        <v>436</v>
      </c>
      <c r="CD68" s="90" t="s">
        <v>438</v>
      </c>
      <c r="CE68" s="90" t="s">
        <v>437</v>
      </c>
      <c r="CF68" s="90" t="s">
        <v>438</v>
      </c>
      <c r="CG68" s="90" t="s">
        <v>437</v>
      </c>
      <c r="CH68" s="90" t="s">
        <v>437</v>
      </c>
      <c r="CI68" s="90" t="s">
        <v>436</v>
      </c>
      <c r="CJ68" s="90" t="s">
        <v>438</v>
      </c>
      <c r="CK68" s="90" t="s">
        <v>438</v>
      </c>
      <c r="CL68" s="90" t="s">
        <v>437</v>
      </c>
      <c r="CM68" s="90" t="s">
        <v>436</v>
      </c>
      <c r="CN68" s="90" t="s">
        <v>438</v>
      </c>
      <c r="CO68" s="90" t="s">
        <v>437</v>
      </c>
      <c r="CP68" s="90" t="s">
        <v>438</v>
      </c>
      <c r="CQ68" s="90" t="s">
        <v>436</v>
      </c>
      <c r="CR68" s="90" t="s">
        <v>437</v>
      </c>
      <c r="CS68" s="90" t="s">
        <v>436</v>
      </c>
      <c r="CT68" s="90" t="s">
        <v>436</v>
      </c>
      <c r="CU68" s="90" t="s">
        <v>440</v>
      </c>
      <c r="CV68" s="90" t="s">
        <v>436</v>
      </c>
      <c r="CW68" s="90" t="s">
        <v>436</v>
      </c>
      <c r="CX68" s="90" t="s">
        <v>436</v>
      </c>
      <c r="CY68" s="90" t="s">
        <v>438</v>
      </c>
      <c r="CZ68" s="90" t="s">
        <v>436</v>
      </c>
      <c r="DA68" s="90" t="s">
        <v>438</v>
      </c>
      <c r="DB68" s="90" t="s">
        <v>438</v>
      </c>
      <c r="DC68" s="90" t="s">
        <v>436</v>
      </c>
      <c r="DD68" s="90" t="s">
        <v>436</v>
      </c>
      <c r="DE68" s="90" t="s">
        <v>438</v>
      </c>
      <c r="DF68" s="90" t="s">
        <v>438</v>
      </c>
      <c r="DG68" s="90" t="s">
        <v>438</v>
      </c>
      <c r="DH68" s="90" t="s">
        <v>436</v>
      </c>
      <c r="DI68" s="90" t="s">
        <v>436</v>
      </c>
      <c r="DJ68" s="90" t="s">
        <v>436</v>
      </c>
      <c r="DK68" s="90" t="s">
        <v>436</v>
      </c>
      <c r="DL68" s="90" t="s">
        <v>441</v>
      </c>
      <c r="DM68" s="90" t="s">
        <v>437</v>
      </c>
      <c r="DN68" s="90" t="s">
        <v>466</v>
      </c>
      <c r="DO68" s="90" t="s">
        <v>437</v>
      </c>
      <c r="DP68" s="90" t="s">
        <v>437</v>
      </c>
      <c r="DQ68" s="90" t="s">
        <v>438</v>
      </c>
      <c r="DR68" s="90" t="s">
        <v>436</v>
      </c>
      <c r="DS68" s="90" t="s">
        <v>438</v>
      </c>
      <c r="DT68" s="90" t="s">
        <v>436</v>
      </c>
      <c r="DU68" s="90" t="s">
        <v>437</v>
      </c>
      <c r="DV68" s="90" t="s">
        <v>439</v>
      </c>
      <c r="DW68" s="90" t="s">
        <v>438</v>
      </c>
      <c r="DX68" s="90" t="s">
        <v>438</v>
      </c>
      <c r="DY68" s="90" t="s">
        <v>436</v>
      </c>
      <c r="DZ68" s="90" t="s">
        <v>438</v>
      </c>
      <c r="EA68" s="90" t="s">
        <v>436</v>
      </c>
      <c r="EB68" s="90" t="s">
        <v>437</v>
      </c>
      <c r="EC68" s="90" t="s">
        <v>438</v>
      </c>
      <c r="ED68" s="90" t="s">
        <v>436</v>
      </c>
      <c r="EE68" s="90" t="s">
        <v>442</v>
      </c>
      <c r="EF68" s="90" t="s">
        <v>438</v>
      </c>
      <c r="EG68" s="90" t="s">
        <v>438</v>
      </c>
      <c r="EH68" s="90" t="s">
        <v>440</v>
      </c>
      <c r="EI68" s="90" t="s">
        <v>437</v>
      </c>
      <c r="EJ68" s="90" t="s">
        <v>438</v>
      </c>
      <c r="EK68" s="90" t="s">
        <v>438</v>
      </c>
      <c r="EL68" s="90" t="s">
        <v>440</v>
      </c>
      <c r="EM68" s="90" t="s">
        <v>437</v>
      </c>
      <c r="EN68" s="90" t="s">
        <v>436</v>
      </c>
      <c r="EO68" s="90" t="s">
        <v>437</v>
      </c>
      <c r="EP68" s="90" t="s">
        <v>438</v>
      </c>
      <c r="EQ68" s="90" t="s">
        <v>436</v>
      </c>
      <c r="ER68" s="90" t="s">
        <v>443</v>
      </c>
      <c r="ES68" s="90" t="s">
        <v>436</v>
      </c>
      <c r="ET68" s="90" t="s">
        <v>438</v>
      </c>
      <c r="EU68" s="90" t="s">
        <v>441</v>
      </c>
      <c r="EV68" s="90" t="s">
        <v>436</v>
      </c>
      <c r="EW68" s="90" t="s">
        <v>436</v>
      </c>
      <c r="EX68" s="90" t="s">
        <v>436</v>
      </c>
      <c r="EY68" s="90" t="s">
        <v>436</v>
      </c>
      <c r="EZ68" s="90" t="s">
        <v>438</v>
      </c>
      <c r="FA68" s="90" t="s">
        <v>437</v>
      </c>
      <c r="FB68" s="90" t="s">
        <v>443</v>
      </c>
      <c r="FC68" s="90" t="s">
        <v>438</v>
      </c>
      <c r="FD68" s="90" t="s">
        <v>437</v>
      </c>
      <c r="FE68" s="90" t="s">
        <v>437</v>
      </c>
      <c r="FF68" s="90" t="s">
        <v>436</v>
      </c>
      <c r="FG68" s="90" t="s">
        <v>436</v>
      </c>
      <c r="FH68" s="90" t="s">
        <v>438</v>
      </c>
      <c r="FI68" s="90" t="s">
        <v>437</v>
      </c>
      <c r="FJ68" s="90" t="s">
        <v>439</v>
      </c>
      <c r="FK68" s="90" t="s">
        <v>436</v>
      </c>
      <c r="FL68" s="90" t="s">
        <v>436</v>
      </c>
      <c r="FM68" s="90" t="s">
        <v>436</v>
      </c>
      <c r="FN68" s="90" t="s">
        <v>436</v>
      </c>
      <c r="FO68" s="203">
        <v>8.5800000000000008E-3</v>
      </c>
      <c r="FP68" s="90" t="s">
        <v>438</v>
      </c>
      <c r="FQ68" s="90" t="s">
        <v>436</v>
      </c>
      <c r="FR68" s="90" t="s">
        <v>438</v>
      </c>
      <c r="FS68" s="90" t="s">
        <v>436</v>
      </c>
      <c r="FT68" s="90" t="s">
        <v>436</v>
      </c>
      <c r="FU68" s="90" t="s">
        <v>438</v>
      </c>
      <c r="FV68" s="90" t="s">
        <v>437</v>
      </c>
      <c r="FW68" s="90" t="s">
        <v>436</v>
      </c>
      <c r="FX68" s="90" t="s">
        <v>436</v>
      </c>
      <c r="FY68" s="90" t="s">
        <v>441</v>
      </c>
      <c r="FZ68" s="90" t="s">
        <v>437</v>
      </c>
      <c r="GA68" s="90" t="s">
        <v>436</v>
      </c>
      <c r="GB68" s="90" t="s">
        <v>436</v>
      </c>
      <c r="GC68" s="90" t="s">
        <v>436</v>
      </c>
      <c r="GD68" s="90" t="s">
        <v>436</v>
      </c>
      <c r="GE68" s="90" t="s">
        <v>436</v>
      </c>
      <c r="GF68" s="90" t="s">
        <v>436</v>
      </c>
      <c r="GG68" s="90" t="s">
        <v>438</v>
      </c>
      <c r="GH68" s="90" t="s">
        <v>436</v>
      </c>
      <c r="GI68" s="90" t="s">
        <v>437</v>
      </c>
      <c r="GJ68" s="90" t="s">
        <v>436</v>
      </c>
      <c r="GK68" s="90" t="s">
        <v>436</v>
      </c>
      <c r="GL68" s="90" t="s">
        <v>438</v>
      </c>
      <c r="GM68" s="90" t="s">
        <v>439</v>
      </c>
      <c r="GN68" s="90" t="s">
        <v>438</v>
      </c>
      <c r="GO68" s="90" t="s">
        <v>436</v>
      </c>
      <c r="GP68" s="90" t="s">
        <v>438</v>
      </c>
      <c r="GQ68" s="90" t="s">
        <v>438</v>
      </c>
      <c r="GR68" s="90" t="s">
        <v>437</v>
      </c>
      <c r="GS68" s="90" t="s">
        <v>436</v>
      </c>
      <c r="GT68" s="90" t="s">
        <v>438</v>
      </c>
      <c r="GU68" s="90" t="s">
        <v>437</v>
      </c>
      <c r="GV68" s="90" t="s">
        <v>436</v>
      </c>
      <c r="GW68" s="90" t="s">
        <v>436</v>
      </c>
      <c r="GX68" s="90" t="s">
        <v>438</v>
      </c>
      <c r="GY68" s="90" t="s">
        <v>440</v>
      </c>
      <c r="GZ68" s="90" t="s">
        <v>437</v>
      </c>
      <c r="HA68" s="90" t="s">
        <v>438</v>
      </c>
      <c r="HB68" s="90" t="s">
        <v>436</v>
      </c>
      <c r="HC68" s="90" t="s">
        <v>438</v>
      </c>
      <c r="HD68" s="90" t="s">
        <v>438</v>
      </c>
      <c r="HE68" s="90"/>
      <c r="HF68" s="90"/>
      <c r="HG68" s="90"/>
      <c r="HH68" s="90"/>
      <c r="HI68" s="202"/>
      <c r="HJ68" s="90"/>
      <c r="HK68" s="90"/>
      <c r="HL68" s="90"/>
      <c r="HM68" s="90"/>
    </row>
    <row r="69" spans="1:221" ht="15" customHeight="1" x14ac:dyDescent="0.3">
      <c r="A69" s="88" t="s">
        <v>478</v>
      </c>
      <c r="B69" s="30">
        <v>20003088</v>
      </c>
      <c r="C69" s="31"/>
      <c r="D69" s="89"/>
      <c r="E69" s="90"/>
      <c r="F69" s="32"/>
      <c r="G69" s="163"/>
      <c r="H69" s="37"/>
      <c r="I69" s="28"/>
      <c r="J69" s="28"/>
      <c r="K69" s="28"/>
      <c r="L69" s="28"/>
      <c r="M69" s="28"/>
      <c r="N69" s="28"/>
      <c r="O69" s="28"/>
      <c r="P69" s="38"/>
      <c r="Q69" s="28"/>
      <c r="R69" s="31"/>
      <c r="S69" s="28"/>
      <c r="T69" s="29"/>
      <c r="U69" s="38"/>
      <c r="V69" s="29"/>
      <c r="W69" s="29"/>
      <c r="X69" s="35"/>
      <c r="Y69" s="34"/>
      <c r="Z69" s="135"/>
      <c r="AA69" s="90"/>
      <c r="AB69" s="89"/>
      <c r="AC69" s="90"/>
      <c r="AD69" s="89"/>
      <c r="AE69" s="90"/>
      <c r="AF69" s="90"/>
      <c r="AG69" s="90"/>
      <c r="AH69" s="125"/>
      <c r="AI69" s="89"/>
      <c r="AJ69" s="125"/>
      <c r="AK69" s="125"/>
      <c r="AL69" s="90"/>
      <c r="AM69" s="125"/>
      <c r="AN69" s="90" t="s">
        <v>436</v>
      </c>
      <c r="AO69" s="90" t="s">
        <v>437</v>
      </c>
      <c r="AP69" s="90" t="s">
        <v>437</v>
      </c>
      <c r="AQ69" s="90" t="s">
        <v>438</v>
      </c>
      <c r="AR69" s="90" t="s">
        <v>437</v>
      </c>
      <c r="AS69" s="90" t="s">
        <v>437</v>
      </c>
      <c r="AT69" s="90" t="s">
        <v>436</v>
      </c>
      <c r="AU69" s="90" t="s">
        <v>436</v>
      </c>
      <c r="AV69" s="90" t="s">
        <v>438</v>
      </c>
      <c r="AW69" s="90" t="s">
        <v>436</v>
      </c>
      <c r="AX69" s="90" t="s">
        <v>436</v>
      </c>
      <c r="AY69" s="90" t="s">
        <v>436</v>
      </c>
      <c r="AZ69" s="90" t="s">
        <v>436</v>
      </c>
      <c r="BA69" s="90" t="s">
        <v>436</v>
      </c>
      <c r="BB69" s="90" t="s">
        <v>438</v>
      </c>
      <c r="BC69" s="90" t="s">
        <v>439</v>
      </c>
      <c r="BD69" s="90" t="s">
        <v>438</v>
      </c>
      <c r="BE69" s="90" t="s">
        <v>436</v>
      </c>
      <c r="BF69" s="90" t="s">
        <v>437</v>
      </c>
      <c r="BG69" s="90" t="s">
        <v>438</v>
      </c>
      <c r="BH69" s="90" t="s">
        <v>437</v>
      </c>
      <c r="BI69" s="90" t="s">
        <v>436</v>
      </c>
      <c r="BJ69" s="90" t="s">
        <v>436</v>
      </c>
      <c r="BK69" s="90" t="s">
        <v>437</v>
      </c>
      <c r="BL69" s="90" t="s">
        <v>437</v>
      </c>
      <c r="BM69" s="90" t="s">
        <v>436</v>
      </c>
      <c r="BN69" s="90" t="s">
        <v>436</v>
      </c>
      <c r="BO69" s="90" t="s">
        <v>437</v>
      </c>
      <c r="BP69" s="90" t="s">
        <v>439</v>
      </c>
      <c r="BQ69" s="90" t="s">
        <v>438</v>
      </c>
      <c r="BR69" s="90" t="s">
        <v>437</v>
      </c>
      <c r="BS69" s="90" t="s">
        <v>439</v>
      </c>
      <c r="BT69" s="90" t="s">
        <v>436</v>
      </c>
      <c r="BU69" s="90" t="s">
        <v>436</v>
      </c>
      <c r="BV69" s="90" t="s">
        <v>437</v>
      </c>
      <c r="BW69" s="90" t="s">
        <v>438</v>
      </c>
      <c r="BX69" s="90" t="s">
        <v>436</v>
      </c>
      <c r="BY69" s="90" t="s">
        <v>437</v>
      </c>
      <c r="BZ69" s="90" t="s">
        <v>439</v>
      </c>
      <c r="CA69" s="90" t="s">
        <v>436</v>
      </c>
      <c r="CB69" s="90" t="s">
        <v>438</v>
      </c>
      <c r="CC69" s="90" t="s">
        <v>436</v>
      </c>
      <c r="CD69" s="90" t="s">
        <v>438</v>
      </c>
      <c r="CE69" s="90" t="s">
        <v>437</v>
      </c>
      <c r="CF69" s="90" t="s">
        <v>438</v>
      </c>
      <c r="CG69" s="90" t="s">
        <v>437</v>
      </c>
      <c r="CH69" s="90" t="s">
        <v>437</v>
      </c>
      <c r="CI69" s="90" t="s">
        <v>436</v>
      </c>
      <c r="CJ69" s="90" t="s">
        <v>438</v>
      </c>
      <c r="CK69" s="90" t="s">
        <v>438</v>
      </c>
      <c r="CL69" s="90" t="s">
        <v>437</v>
      </c>
      <c r="CM69" s="90">
        <v>2.9499999999999999E-3</v>
      </c>
      <c r="CN69" s="90" t="s">
        <v>438</v>
      </c>
      <c r="CO69" s="90" t="s">
        <v>437</v>
      </c>
      <c r="CP69" s="90" t="s">
        <v>438</v>
      </c>
      <c r="CQ69" s="90" t="s">
        <v>436</v>
      </c>
      <c r="CR69" s="90" t="s">
        <v>437</v>
      </c>
      <c r="CS69" s="90" t="s">
        <v>436</v>
      </c>
      <c r="CT69" s="90" t="s">
        <v>436</v>
      </c>
      <c r="CU69" s="90" t="s">
        <v>440</v>
      </c>
      <c r="CV69" s="90" t="s">
        <v>436</v>
      </c>
      <c r="CW69" s="90" t="s">
        <v>436</v>
      </c>
      <c r="CX69" s="90" t="s">
        <v>436</v>
      </c>
      <c r="CY69" s="90" t="s">
        <v>438</v>
      </c>
      <c r="CZ69" s="90" t="s">
        <v>436</v>
      </c>
      <c r="DA69" s="90" t="s">
        <v>438</v>
      </c>
      <c r="DB69" s="90" t="s">
        <v>438</v>
      </c>
      <c r="DC69" s="90" t="s">
        <v>436</v>
      </c>
      <c r="DD69" s="90" t="s">
        <v>436</v>
      </c>
      <c r="DE69" s="90" t="s">
        <v>438</v>
      </c>
      <c r="DF69" s="90" t="s">
        <v>438</v>
      </c>
      <c r="DG69" s="90" t="s">
        <v>438</v>
      </c>
      <c r="DH69" s="90" t="s">
        <v>436</v>
      </c>
      <c r="DI69" s="90" t="s">
        <v>436</v>
      </c>
      <c r="DJ69" s="90" t="s">
        <v>436</v>
      </c>
      <c r="DK69" s="90" t="s">
        <v>436</v>
      </c>
      <c r="DL69" s="90" t="s">
        <v>441</v>
      </c>
      <c r="DM69" s="90" t="s">
        <v>437</v>
      </c>
      <c r="DN69" s="90" t="s">
        <v>466</v>
      </c>
      <c r="DO69" s="90" t="s">
        <v>437</v>
      </c>
      <c r="DP69" s="90" t="s">
        <v>437</v>
      </c>
      <c r="DQ69" s="90" t="s">
        <v>438</v>
      </c>
      <c r="DR69" s="90" t="s">
        <v>436</v>
      </c>
      <c r="DS69" s="90" t="s">
        <v>438</v>
      </c>
      <c r="DT69" s="90" t="s">
        <v>436</v>
      </c>
      <c r="DU69" s="90" t="s">
        <v>437</v>
      </c>
      <c r="DV69" s="90" t="s">
        <v>439</v>
      </c>
      <c r="DW69" s="90" t="s">
        <v>438</v>
      </c>
      <c r="DX69" s="90" t="s">
        <v>438</v>
      </c>
      <c r="DY69" s="90" t="s">
        <v>436</v>
      </c>
      <c r="DZ69" s="90" t="s">
        <v>438</v>
      </c>
      <c r="EA69" s="90" t="s">
        <v>436</v>
      </c>
      <c r="EB69" s="90" t="s">
        <v>437</v>
      </c>
      <c r="EC69" s="90" t="s">
        <v>438</v>
      </c>
      <c r="ED69" s="90" t="s">
        <v>436</v>
      </c>
      <c r="EE69" s="90" t="s">
        <v>442</v>
      </c>
      <c r="EF69" s="90" t="s">
        <v>438</v>
      </c>
      <c r="EG69" s="90" t="s">
        <v>438</v>
      </c>
      <c r="EH69" s="90" t="s">
        <v>440</v>
      </c>
      <c r="EI69" s="90" t="s">
        <v>437</v>
      </c>
      <c r="EJ69" s="90" t="s">
        <v>438</v>
      </c>
      <c r="EK69" s="90" t="s">
        <v>438</v>
      </c>
      <c r="EL69" s="90" t="s">
        <v>440</v>
      </c>
      <c r="EM69" s="90" t="s">
        <v>437</v>
      </c>
      <c r="EN69" s="90" t="s">
        <v>436</v>
      </c>
      <c r="EO69" s="90" t="s">
        <v>437</v>
      </c>
      <c r="EP69" s="90" t="s">
        <v>438</v>
      </c>
      <c r="EQ69" s="90" t="s">
        <v>436</v>
      </c>
      <c r="ER69" s="90" t="s">
        <v>443</v>
      </c>
      <c r="ES69" s="90" t="s">
        <v>436</v>
      </c>
      <c r="ET69" s="90" t="s">
        <v>438</v>
      </c>
      <c r="EU69" s="90" t="s">
        <v>441</v>
      </c>
      <c r="EV69" s="90" t="s">
        <v>436</v>
      </c>
      <c r="EW69" s="90" t="s">
        <v>436</v>
      </c>
      <c r="EX69" s="90" t="s">
        <v>436</v>
      </c>
      <c r="EY69" s="90" t="s">
        <v>436</v>
      </c>
      <c r="EZ69" s="90" t="s">
        <v>438</v>
      </c>
      <c r="FA69" s="90" t="s">
        <v>437</v>
      </c>
      <c r="FB69" s="90" t="s">
        <v>443</v>
      </c>
      <c r="FC69" s="90" t="s">
        <v>438</v>
      </c>
      <c r="FD69" s="90" t="s">
        <v>437</v>
      </c>
      <c r="FE69" s="90" t="s">
        <v>437</v>
      </c>
      <c r="FF69" s="90" t="s">
        <v>436</v>
      </c>
      <c r="FG69" s="90" t="s">
        <v>436</v>
      </c>
      <c r="FH69" s="90" t="s">
        <v>438</v>
      </c>
      <c r="FI69" s="90" t="s">
        <v>437</v>
      </c>
      <c r="FJ69" s="90" t="s">
        <v>439</v>
      </c>
      <c r="FK69" s="90" t="s">
        <v>436</v>
      </c>
      <c r="FL69" s="90" t="s">
        <v>436</v>
      </c>
      <c r="FM69" s="90" t="s">
        <v>436</v>
      </c>
      <c r="FN69" s="90" t="s">
        <v>436</v>
      </c>
      <c r="FO69" s="203" t="s">
        <v>436</v>
      </c>
      <c r="FP69" s="90" t="s">
        <v>438</v>
      </c>
      <c r="FQ69" s="90" t="s">
        <v>436</v>
      </c>
      <c r="FR69" s="90" t="s">
        <v>438</v>
      </c>
      <c r="FS69" s="90" t="s">
        <v>436</v>
      </c>
      <c r="FT69" s="90" t="s">
        <v>436</v>
      </c>
      <c r="FU69" s="90" t="s">
        <v>438</v>
      </c>
      <c r="FV69" s="90" t="s">
        <v>437</v>
      </c>
      <c r="FW69" s="90" t="s">
        <v>436</v>
      </c>
      <c r="FX69" s="90" t="s">
        <v>436</v>
      </c>
      <c r="FY69" s="90" t="s">
        <v>441</v>
      </c>
      <c r="FZ69" s="90" t="s">
        <v>437</v>
      </c>
      <c r="GA69" s="90" t="s">
        <v>436</v>
      </c>
      <c r="GB69" s="90" t="s">
        <v>436</v>
      </c>
      <c r="GC69" s="90" t="s">
        <v>436</v>
      </c>
      <c r="GD69" s="90" t="s">
        <v>436</v>
      </c>
      <c r="GE69" s="90" t="s">
        <v>436</v>
      </c>
      <c r="GF69" s="90" t="s">
        <v>436</v>
      </c>
      <c r="GG69" s="90" t="s">
        <v>438</v>
      </c>
      <c r="GH69" s="90" t="s">
        <v>436</v>
      </c>
      <c r="GI69" s="90" t="s">
        <v>437</v>
      </c>
      <c r="GJ69" s="90" t="s">
        <v>436</v>
      </c>
      <c r="GK69" s="90" t="s">
        <v>436</v>
      </c>
      <c r="GL69" s="90" t="s">
        <v>438</v>
      </c>
      <c r="GM69" s="90" t="s">
        <v>439</v>
      </c>
      <c r="GN69" s="90" t="s">
        <v>438</v>
      </c>
      <c r="GO69" s="90" t="s">
        <v>436</v>
      </c>
      <c r="GP69" s="90" t="s">
        <v>438</v>
      </c>
      <c r="GQ69" s="90" t="s">
        <v>438</v>
      </c>
      <c r="GR69" s="90" t="s">
        <v>437</v>
      </c>
      <c r="GS69" s="90" t="s">
        <v>436</v>
      </c>
      <c r="GT69" s="90" t="s">
        <v>438</v>
      </c>
      <c r="GU69" s="90" t="s">
        <v>437</v>
      </c>
      <c r="GV69" s="90" t="s">
        <v>436</v>
      </c>
      <c r="GW69" s="90" t="s">
        <v>436</v>
      </c>
      <c r="GX69" s="90" t="s">
        <v>438</v>
      </c>
      <c r="GY69" s="90" t="s">
        <v>440</v>
      </c>
      <c r="GZ69" s="90" t="s">
        <v>437</v>
      </c>
      <c r="HA69" s="90" t="s">
        <v>438</v>
      </c>
      <c r="HB69" s="90" t="s">
        <v>436</v>
      </c>
      <c r="HC69" s="90" t="s">
        <v>438</v>
      </c>
      <c r="HD69" s="90" t="s">
        <v>438</v>
      </c>
      <c r="HE69" s="90"/>
      <c r="HF69" s="90"/>
      <c r="HG69" s="90"/>
      <c r="HH69" s="90"/>
      <c r="HI69" s="202"/>
      <c r="HJ69" s="202"/>
      <c r="HK69" s="90"/>
      <c r="HL69" s="90"/>
      <c r="HM69" s="90"/>
    </row>
    <row r="70" spans="1:221" ht="15" customHeight="1" x14ac:dyDescent="0.3">
      <c r="A70" s="88" t="s">
        <v>478</v>
      </c>
      <c r="B70" s="30">
        <v>20003082</v>
      </c>
      <c r="C70" s="31"/>
      <c r="D70" s="125"/>
      <c r="E70" s="133"/>
      <c r="F70" s="32"/>
      <c r="G70" s="55"/>
      <c r="H70" s="29"/>
      <c r="I70" s="28"/>
      <c r="J70" s="28"/>
      <c r="K70" s="28"/>
      <c r="L70" s="33"/>
      <c r="M70" s="33"/>
      <c r="N70" s="31"/>
      <c r="O70" s="33"/>
      <c r="P70" s="29"/>
      <c r="Q70" s="30"/>
      <c r="R70" s="28"/>
      <c r="S70" s="54"/>
      <c r="T70" s="37"/>
      <c r="U70" s="204"/>
      <c r="V70" s="29"/>
      <c r="W70" s="29"/>
      <c r="X70" s="29"/>
      <c r="Y70" s="29"/>
      <c r="Z70" s="29"/>
      <c r="AA70" s="29"/>
      <c r="AB70" s="36"/>
      <c r="AC70" s="90"/>
      <c r="AD70" s="90"/>
      <c r="AE70" s="90"/>
      <c r="AF70" s="90"/>
      <c r="AG70" s="90"/>
      <c r="AH70" s="90"/>
      <c r="AI70" s="134"/>
      <c r="AJ70" s="90"/>
      <c r="AK70" s="91"/>
      <c r="AL70" s="90"/>
      <c r="AM70" s="125"/>
      <c r="AN70" s="90" t="s">
        <v>436</v>
      </c>
      <c r="AO70" s="90" t="s">
        <v>437</v>
      </c>
      <c r="AP70" s="90" t="s">
        <v>437</v>
      </c>
      <c r="AQ70" s="90" t="s">
        <v>438</v>
      </c>
      <c r="AR70" s="90" t="s">
        <v>437</v>
      </c>
      <c r="AS70" s="90" t="s">
        <v>437</v>
      </c>
      <c r="AT70" s="90" t="s">
        <v>436</v>
      </c>
      <c r="AU70" s="90" t="s">
        <v>436</v>
      </c>
      <c r="AV70" s="90" t="s">
        <v>438</v>
      </c>
      <c r="AW70" s="90" t="s">
        <v>436</v>
      </c>
      <c r="AX70" s="90" t="s">
        <v>436</v>
      </c>
      <c r="AY70" s="90" t="s">
        <v>436</v>
      </c>
      <c r="AZ70" s="90" t="s">
        <v>436</v>
      </c>
      <c r="BA70" s="90" t="s">
        <v>436</v>
      </c>
      <c r="BB70" s="90" t="s">
        <v>438</v>
      </c>
      <c r="BC70" s="90" t="s">
        <v>439</v>
      </c>
      <c r="BD70" s="90" t="s">
        <v>438</v>
      </c>
      <c r="BE70" s="90" t="s">
        <v>436</v>
      </c>
      <c r="BF70" s="90" t="s">
        <v>437</v>
      </c>
      <c r="BG70" s="90" t="s">
        <v>438</v>
      </c>
      <c r="BH70" s="90" t="s">
        <v>437</v>
      </c>
      <c r="BI70" s="90" t="s">
        <v>436</v>
      </c>
      <c r="BJ70" s="90" t="s">
        <v>436</v>
      </c>
      <c r="BK70" s="90" t="s">
        <v>437</v>
      </c>
      <c r="BL70" s="90" t="s">
        <v>437</v>
      </c>
      <c r="BM70" s="90" t="s">
        <v>436</v>
      </c>
      <c r="BN70" s="90" t="s">
        <v>436</v>
      </c>
      <c r="BO70" s="90" t="s">
        <v>437</v>
      </c>
      <c r="BP70" s="90" t="s">
        <v>439</v>
      </c>
      <c r="BQ70" s="90" t="s">
        <v>438</v>
      </c>
      <c r="BR70" s="90" t="s">
        <v>437</v>
      </c>
      <c r="BS70" s="90" t="s">
        <v>439</v>
      </c>
      <c r="BT70" s="90" t="s">
        <v>436</v>
      </c>
      <c r="BU70" s="90" t="s">
        <v>436</v>
      </c>
      <c r="BV70" s="90" t="s">
        <v>437</v>
      </c>
      <c r="BW70" s="90" t="s">
        <v>438</v>
      </c>
      <c r="BX70" s="90" t="s">
        <v>436</v>
      </c>
      <c r="BY70" s="90" t="s">
        <v>437</v>
      </c>
      <c r="BZ70" s="90" t="s">
        <v>439</v>
      </c>
      <c r="CA70" s="90" t="s">
        <v>436</v>
      </c>
      <c r="CB70" s="90" t="s">
        <v>438</v>
      </c>
      <c r="CC70" s="90" t="s">
        <v>436</v>
      </c>
      <c r="CD70" s="90" t="s">
        <v>438</v>
      </c>
      <c r="CE70" s="90" t="s">
        <v>437</v>
      </c>
      <c r="CF70" s="90" t="s">
        <v>438</v>
      </c>
      <c r="CG70" s="90" t="s">
        <v>437</v>
      </c>
      <c r="CH70" s="90" t="s">
        <v>437</v>
      </c>
      <c r="CI70" s="90" t="s">
        <v>436</v>
      </c>
      <c r="CJ70" s="90" t="s">
        <v>438</v>
      </c>
      <c r="CK70" s="90" t="s">
        <v>438</v>
      </c>
      <c r="CL70" s="90" t="s">
        <v>437</v>
      </c>
      <c r="CM70" s="90" t="s">
        <v>436</v>
      </c>
      <c r="CN70" s="90" t="s">
        <v>438</v>
      </c>
      <c r="CO70" s="90" t="s">
        <v>437</v>
      </c>
      <c r="CP70" s="90" t="s">
        <v>438</v>
      </c>
      <c r="CQ70" s="90" t="s">
        <v>436</v>
      </c>
      <c r="CR70" s="90" t="s">
        <v>437</v>
      </c>
      <c r="CS70" s="90" t="s">
        <v>436</v>
      </c>
      <c r="CT70" s="90" t="s">
        <v>436</v>
      </c>
      <c r="CU70" s="90" t="s">
        <v>440</v>
      </c>
      <c r="CV70" s="90" t="s">
        <v>436</v>
      </c>
      <c r="CW70" s="90" t="s">
        <v>436</v>
      </c>
      <c r="CX70" s="90" t="s">
        <v>436</v>
      </c>
      <c r="CY70" s="90" t="s">
        <v>438</v>
      </c>
      <c r="CZ70" s="90" t="s">
        <v>436</v>
      </c>
      <c r="DA70" s="90" t="s">
        <v>438</v>
      </c>
      <c r="DB70" s="90" t="s">
        <v>438</v>
      </c>
      <c r="DC70" s="90" t="s">
        <v>436</v>
      </c>
      <c r="DD70" s="90" t="s">
        <v>436</v>
      </c>
      <c r="DE70" s="90" t="s">
        <v>438</v>
      </c>
      <c r="DF70" s="90" t="s">
        <v>438</v>
      </c>
      <c r="DG70" s="90" t="s">
        <v>438</v>
      </c>
      <c r="DH70" s="90" t="s">
        <v>436</v>
      </c>
      <c r="DI70" s="90" t="s">
        <v>436</v>
      </c>
      <c r="DJ70" s="90" t="s">
        <v>436</v>
      </c>
      <c r="DK70" s="90" t="s">
        <v>436</v>
      </c>
      <c r="DL70" s="90" t="s">
        <v>441</v>
      </c>
      <c r="DM70" s="90" t="s">
        <v>437</v>
      </c>
      <c r="DN70" s="90" t="s">
        <v>442</v>
      </c>
      <c r="DO70" s="90" t="s">
        <v>437</v>
      </c>
      <c r="DP70" s="90" t="s">
        <v>437</v>
      </c>
      <c r="DQ70" s="90" t="s">
        <v>438</v>
      </c>
      <c r="DR70" s="90" t="s">
        <v>436</v>
      </c>
      <c r="DS70" s="90" t="s">
        <v>438</v>
      </c>
      <c r="DT70" s="90" t="s">
        <v>436</v>
      </c>
      <c r="DU70" s="90" t="s">
        <v>437</v>
      </c>
      <c r="DV70" s="90" t="s">
        <v>439</v>
      </c>
      <c r="DW70" s="90" t="s">
        <v>438</v>
      </c>
      <c r="DX70" s="90" t="s">
        <v>438</v>
      </c>
      <c r="DY70" s="90" t="s">
        <v>436</v>
      </c>
      <c r="DZ70" s="90" t="s">
        <v>438</v>
      </c>
      <c r="EA70" s="90" t="s">
        <v>436</v>
      </c>
      <c r="EB70" s="90" t="s">
        <v>437</v>
      </c>
      <c r="EC70" s="90" t="s">
        <v>438</v>
      </c>
      <c r="ED70" s="90" t="s">
        <v>436</v>
      </c>
      <c r="EE70" s="90" t="s">
        <v>442</v>
      </c>
      <c r="EF70" s="90" t="s">
        <v>438</v>
      </c>
      <c r="EG70" s="90" t="s">
        <v>438</v>
      </c>
      <c r="EH70" s="90" t="s">
        <v>440</v>
      </c>
      <c r="EI70" s="90" t="s">
        <v>437</v>
      </c>
      <c r="EJ70" s="90" t="s">
        <v>438</v>
      </c>
      <c r="EK70" s="90" t="s">
        <v>438</v>
      </c>
      <c r="EL70" s="90" t="s">
        <v>440</v>
      </c>
      <c r="EM70" s="90" t="s">
        <v>437</v>
      </c>
      <c r="EN70" s="90" t="s">
        <v>436</v>
      </c>
      <c r="EO70" s="90" t="s">
        <v>437</v>
      </c>
      <c r="EP70" s="90" t="s">
        <v>438</v>
      </c>
      <c r="EQ70" s="90" t="s">
        <v>436</v>
      </c>
      <c r="ER70" s="90" t="s">
        <v>443</v>
      </c>
      <c r="ES70" s="90" t="s">
        <v>436</v>
      </c>
      <c r="ET70" s="90" t="s">
        <v>438</v>
      </c>
      <c r="EU70" s="90" t="s">
        <v>441</v>
      </c>
      <c r="EV70" s="90" t="s">
        <v>436</v>
      </c>
      <c r="EW70" s="90" t="s">
        <v>436</v>
      </c>
      <c r="EX70" s="90" t="s">
        <v>436</v>
      </c>
      <c r="EY70" s="90" t="s">
        <v>436</v>
      </c>
      <c r="EZ70" s="90" t="s">
        <v>438</v>
      </c>
      <c r="FA70" s="90" t="s">
        <v>437</v>
      </c>
      <c r="FB70" s="90" t="s">
        <v>443</v>
      </c>
      <c r="FC70" s="90" t="s">
        <v>438</v>
      </c>
      <c r="FD70" s="90" t="s">
        <v>437</v>
      </c>
      <c r="FE70" s="90" t="s">
        <v>437</v>
      </c>
      <c r="FF70" s="90" t="s">
        <v>436</v>
      </c>
      <c r="FG70" s="90" t="s">
        <v>436</v>
      </c>
      <c r="FH70" s="90" t="s">
        <v>438</v>
      </c>
      <c r="FI70" s="90" t="s">
        <v>437</v>
      </c>
      <c r="FJ70" s="90" t="s">
        <v>439</v>
      </c>
      <c r="FK70" s="90" t="s">
        <v>436</v>
      </c>
      <c r="FL70" s="90" t="s">
        <v>436</v>
      </c>
      <c r="FM70" s="90" t="s">
        <v>436</v>
      </c>
      <c r="FN70" s="90" t="s">
        <v>436</v>
      </c>
      <c r="FO70" s="203" t="s">
        <v>436</v>
      </c>
      <c r="FP70" s="90" t="s">
        <v>438</v>
      </c>
      <c r="FQ70" s="90" t="s">
        <v>436</v>
      </c>
      <c r="FR70" s="90" t="s">
        <v>438</v>
      </c>
      <c r="FS70" s="90" t="s">
        <v>436</v>
      </c>
      <c r="FT70" s="90" t="s">
        <v>436</v>
      </c>
      <c r="FU70" s="90" t="s">
        <v>438</v>
      </c>
      <c r="FV70" s="90" t="s">
        <v>437</v>
      </c>
      <c r="FW70" s="90" t="s">
        <v>436</v>
      </c>
      <c r="FX70" s="90" t="s">
        <v>436</v>
      </c>
      <c r="FY70" s="90" t="s">
        <v>441</v>
      </c>
      <c r="FZ70" s="90" t="s">
        <v>437</v>
      </c>
      <c r="GA70" s="90" t="s">
        <v>436</v>
      </c>
      <c r="GB70" s="90" t="s">
        <v>436</v>
      </c>
      <c r="GC70" s="90" t="s">
        <v>436</v>
      </c>
      <c r="GD70" s="90" t="s">
        <v>436</v>
      </c>
      <c r="GE70" s="90" t="s">
        <v>436</v>
      </c>
      <c r="GF70" s="90" t="s">
        <v>436</v>
      </c>
      <c r="GG70" s="90" t="s">
        <v>438</v>
      </c>
      <c r="GH70" s="90" t="s">
        <v>436</v>
      </c>
      <c r="GI70" s="90" t="s">
        <v>437</v>
      </c>
      <c r="GJ70" s="90" t="s">
        <v>436</v>
      </c>
      <c r="GK70" s="90" t="s">
        <v>436</v>
      </c>
      <c r="GL70" s="90" t="s">
        <v>438</v>
      </c>
      <c r="GM70" s="90" t="s">
        <v>439</v>
      </c>
      <c r="GN70" s="90" t="s">
        <v>438</v>
      </c>
      <c r="GO70" s="90" t="s">
        <v>436</v>
      </c>
      <c r="GP70" s="90" t="s">
        <v>438</v>
      </c>
      <c r="GQ70" s="90" t="s">
        <v>438</v>
      </c>
      <c r="GR70" s="90" t="s">
        <v>437</v>
      </c>
      <c r="GS70" s="90" t="s">
        <v>436</v>
      </c>
      <c r="GT70" s="90" t="s">
        <v>438</v>
      </c>
      <c r="GU70" s="90" t="s">
        <v>437</v>
      </c>
      <c r="GV70" s="90" t="s">
        <v>436</v>
      </c>
      <c r="GW70" s="90" t="s">
        <v>436</v>
      </c>
      <c r="GX70" s="90" t="s">
        <v>438</v>
      </c>
      <c r="GY70" s="90" t="s">
        <v>440</v>
      </c>
      <c r="GZ70" s="90" t="s">
        <v>437</v>
      </c>
      <c r="HA70" s="90" t="s">
        <v>438</v>
      </c>
      <c r="HB70" s="90" t="s">
        <v>436</v>
      </c>
      <c r="HC70" s="90" t="s">
        <v>438</v>
      </c>
      <c r="HD70" s="90" t="s">
        <v>438</v>
      </c>
      <c r="HE70" s="90"/>
      <c r="HF70" s="90"/>
      <c r="HG70" s="90"/>
      <c r="HH70" s="90"/>
      <c r="HI70" s="202"/>
      <c r="HJ70" s="202"/>
      <c r="HK70" s="90"/>
      <c r="HL70" s="90"/>
      <c r="HM70" s="90"/>
    </row>
    <row r="71" spans="1:221" ht="15" customHeight="1" x14ac:dyDescent="0.3">
      <c r="A71" s="88" t="s">
        <v>478</v>
      </c>
      <c r="B71" s="30">
        <v>20003277</v>
      </c>
      <c r="C71" s="31"/>
      <c r="D71" s="125"/>
      <c r="E71" s="133"/>
      <c r="F71" s="32"/>
      <c r="G71" s="55"/>
      <c r="H71" s="29"/>
      <c r="I71" s="28"/>
      <c r="J71" s="28"/>
      <c r="K71" s="28"/>
      <c r="L71" s="33"/>
      <c r="M71" s="33"/>
      <c r="N71" s="31"/>
      <c r="O71" s="33"/>
      <c r="P71" s="204"/>
      <c r="Q71" s="30"/>
      <c r="R71" s="33"/>
      <c r="S71" s="54"/>
      <c r="T71" s="204"/>
      <c r="U71" s="204"/>
      <c r="V71" s="29"/>
      <c r="W71" s="29"/>
      <c r="X71" s="29"/>
      <c r="Y71" s="29"/>
      <c r="Z71" s="29"/>
      <c r="AA71" s="29"/>
      <c r="AB71" s="36"/>
      <c r="AC71" s="90"/>
      <c r="AD71" s="90"/>
      <c r="AE71" s="90"/>
      <c r="AF71" s="90"/>
      <c r="AG71" s="90"/>
      <c r="AH71" s="90"/>
      <c r="AI71" s="134"/>
      <c r="AJ71" s="90"/>
      <c r="AK71" s="91"/>
      <c r="AL71" s="90"/>
      <c r="AM71" s="125"/>
      <c r="AN71" s="90" t="s">
        <v>436</v>
      </c>
      <c r="AO71" s="90" t="s">
        <v>437</v>
      </c>
      <c r="AP71" s="90" t="s">
        <v>437</v>
      </c>
      <c r="AQ71" s="90" t="s">
        <v>438</v>
      </c>
      <c r="AR71" s="90" t="s">
        <v>437</v>
      </c>
      <c r="AS71" s="90" t="s">
        <v>437</v>
      </c>
      <c r="AT71" s="201">
        <v>6.3400000000000001E-3</v>
      </c>
      <c r="AU71" s="90" t="s">
        <v>436</v>
      </c>
      <c r="AV71" s="90" t="s">
        <v>438</v>
      </c>
      <c r="AW71" s="90" t="s">
        <v>436</v>
      </c>
      <c r="AX71" s="90" t="s">
        <v>436</v>
      </c>
      <c r="AY71" s="90" t="s">
        <v>436</v>
      </c>
      <c r="AZ71" s="90" t="s">
        <v>436</v>
      </c>
      <c r="BA71" s="90" t="s">
        <v>436</v>
      </c>
      <c r="BB71" s="90" t="s">
        <v>438</v>
      </c>
      <c r="BC71" s="90" t="s">
        <v>439</v>
      </c>
      <c r="BD71" s="90" t="s">
        <v>438</v>
      </c>
      <c r="BE71" s="90" t="s">
        <v>436</v>
      </c>
      <c r="BF71" s="90" t="s">
        <v>437</v>
      </c>
      <c r="BG71" s="90" t="s">
        <v>438</v>
      </c>
      <c r="BH71" s="90" t="s">
        <v>437</v>
      </c>
      <c r="BI71" s="90" t="s">
        <v>436</v>
      </c>
      <c r="BJ71" s="90" t="s">
        <v>436</v>
      </c>
      <c r="BK71" s="90" t="s">
        <v>437</v>
      </c>
      <c r="BL71" s="90" t="s">
        <v>437</v>
      </c>
      <c r="BM71" s="90" t="s">
        <v>436</v>
      </c>
      <c r="BN71" s="90" t="s">
        <v>436</v>
      </c>
      <c r="BO71" s="90" t="s">
        <v>437</v>
      </c>
      <c r="BP71" s="90" t="s">
        <v>439</v>
      </c>
      <c r="BQ71" s="90" t="s">
        <v>438</v>
      </c>
      <c r="BR71" s="90" t="s">
        <v>437</v>
      </c>
      <c r="BS71" s="90" t="s">
        <v>439</v>
      </c>
      <c r="BT71" s="90" t="s">
        <v>436</v>
      </c>
      <c r="BU71" s="90" t="s">
        <v>436</v>
      </c>
      <c r="BV71" s="90" t="s">
        <v>437</v>
      </c>
      <c r="BW71" s="90" t="s">
        <v>438</v>
      </c>
      <c r="BX71" s="90" t="s">
        <v>436</v>
      </c>
      <c r="BY71" s="90" t="s">
        <v>437</v>
      </c>
      <c r="BZ71" s="90" t="s">
        <v>439</v>
      </c>
      <c r="CA71" s="90" t="s">
        <v>436</v>
      </c>
      <c r="CB71" s="90" t="s">
        <v>438</v>
      </c>
      <c r="CC71" s="90" t="s">
        <v>436</v>
      </c>
      <c r="CD71" s="90" t="s">
        <v>438</v>
      </c>
      <c r="CE71" s="90" t="s">
        <v>437</v>
      </c>
      <c r="CF71" s="90" t="s">
        <v>438</v>
      </c>
      <c r="CG71" s="90" t="s">
        <v>437</v>
      </c>
      <c r="CH71" s="90" t="s">
        <v>437</v>
      </c>
      <c r="CI71" s="90" t="s">
        <v>436</v>
      </c>
      <c r="CJ71" s="90" t="s">
        <v>438</v>
      </c>
      <c r="CK71" s="90" t="s">
        <v>438</v>
      </c>
      <c r="CL71" s="90" t="s">
        <v>437</v>
      </c>
      <c r="CM71" s="90" t="s">
        <v>436</v>
      </c>
      <c r="CN71" s="90" t="s">
        <v>438</v>
      </c>
      <c r="CO71" s="90" t="s">
        <v>437</v>
      </c>
      <c r="CP71" s="90" t="s">
        <v>438</v>
      </c>
      <c r="CQ71" s="90" t="s">
        <v>436</v>
      </c>
      <c r="CR71" s="90" t="s">
        <v>437</v>
      </c>
      <c r="CS71" s="90" t="s">
        <v>436</v>
      </c>
      <c r="CT71" s="90" t="s">
        <v>436</v>
      </c>
      <c r="CU71" s="90" t="s">
        <v>440</v>
      </c>
      <c r="CV71" s="90" t="s">
        <v>436</v>
      </c>
      <c r="CW71" s="90" t="s">
        <v>436</v>
      </c>
      <c r="CX71" s="90" t="s">
        <v>436</v>
      </c>
      <c r="CY71" s="90" t="s">
        <v>438</v>
      </c>
      <c r="CZ71" s="90" t="s">
        <v>436</v>
      </c>
      <c r="DA71" s="90" t="s">
        <v>438</v>
      </c>
      <c r="DB71" s="90" t="s">
        <v>438</v>
      </c>
      <c r="DC71" s="90" t="s">
        <v>436</v>
      </c>
      <c r="DD71" s="90" t="s">
        <v>436</v>
      </c>
      <c r="DE71" s="90" t="s">
        <v>438</v>
      </c>
      <c r="DF71" s="90" t="s">
        <v>438</v>
      </c>
      <c r="DG71" s="90" t="s">
        <v>438</v>
      </c>
      <c r="DH71" s="90" t="s">
        <v>436</v>
      </c>
      <c r="DI71" s="90" t="s">
        <v>436</v>
      </c>
      <c r="DJ71" s="90" t="s">
        <v>436</v>
      </c>
      <c r="DK71" s="90" t="s">
        <v>436</v>
      </c>
      <c r="DL71" s="90" t="s">
        <v>441</v>
      </c>
      <c r="DM71" s="90" t="s">
        <v>437</v>
      </c>
      <c r="DN71" s="90" t="s">
        <v>466</v>
      </c>
      <c r="DO71" s="90" t="s">
        <v>437</v>
      </c>
      <c r="DP71" s="90" t="s">
        <v>437</v>
      </c>
      <c r="DQ71" s="90" t="s">
        <v>438</v>
      </c>
      <c r="DR71" s="90" t="s">
        <v>436</v>
      </c>
      <c r="DS71" s="90" t="s">
        <v>438</v>
      </c>
      <c r="DT71" s="90" t="s">
        <v>436</v>
      </c>
      <c r="DU71" s="90" t="s">
        <v>437</v>
      </c>
      <c r="DV71" s="90" t="s">
        <v>439</v>
      </c>
      <c r="DW71" s="90" t="s">
        <v>438</v>
      </c>
      <c r="DX71" s="90" t="s">
        <v>438</v>
      </c>
      <c r="DY71" s="90" t="s">
        <v>436</v>
      </c>
      <c r="DZ71" s="90" t="s">
        <v>438</v>
      </c>
      <c r="EA71" s="90" t="s">
        <v>436</v>
      </c>
      <c r="EB71" s="90" t="s">
        <v>437</v>
      </c>
      <c r="EC71" s="90" t="s">
        <v>438</v>
      </c>
      <c r="ED71" s="90" t="s">
        <v>436</v>
      </c>
      <c r="EE71" s="90" t="s">
        <v>442</v>
      </c>
      <c r="EF71" s="90" t="s">
        <v>438</v>
      </c>
      <c r="EG71" s="90" t="s">
        <v>438</v>
      </c>
      <c r="EH71" s="90" t="s">
        <v>440</v>
      </c>
      <c r="EI71" s="90" t="s">
        <v>437</v>
      </c>
      <c r="EJ71" s="90" t="s">
        <v>438</v>
      </c>
      <c r="EK71" s="90" t="s">
        <v>438</v>
      </c>
      <c r="EL71" s="90" t="s">
        <v>440</v>
      </c>
      <c r="EM71" s="90" t="s">
        <v>437</v>
      </c>
      <c r="EN71" s="90" t="s">
        <v>436</v>
      </c>
      <c r="EO71" s="90" t="s">
        <v>437</v>
      </c>
      <c r="EP71" s="90" t="s">
        <v>438</v>
      </c>
      <c r="EQ71" s="90" t="s">
        <v>436</v>
      </c>
      <c r="ER71" s="90" t="s">
        <v>443</v>
      </c>
      <c r="ES71" s="90" t="s">
        <v>436</v>
      </c>
      <c r="ET71" s="90" t="s">
        <v>438</v>
      </c>
      <c r="EU71" s="90" t="s">
        <v>441</v>
      </c>
      <c r="EV71" s="90" t="s">
        <v>436</v>
      </c>
      <c r="EW71" s="90" t="s">
        <v>436</v>
      </c>
      <c r="EX71" s="90" t="s">
        <v>436</v>
      </c>
      <c r="EY71" s="90" t="s">
        <v>436</v>
      </c>
      <c r="EZ71" s="90" t="s">
        <v>438</v>
      </c>
      <c r="FA71" s="90" t="s">
        <v>437</v>
      </c>
      <c r="FB71" s="90" t="s">
        <v>443</v>
      </c>
      <c r="FC71" s="90" t="s">
        <v>438</v>
      </c>
      <c r="FD71" s="90" t="s">
        <v>437</v>
      </c>
      <c r="FE71" s="90" t="s">
        <v>437</v>
      </c>
      <c r="FF71" s="90" t="s">
        <v>436</v>
      </c>
      <c r="FG71" s="90" t="s">
        <v>436</v>
      </c>
      <c r="FH71" s="90" t="s">
        <v>438</v>
      </c>
      <c r="FI71" s="90" t="s">
        <v>437</v>
      </c>
      <c r="FJ71" s="90" t="s">
        <v>439</v>
      </c>
      <c r="FK71" s="90" t="s">
        <v>436</v>
      </c>
      <c r="FL71" s="90" t="s">
        <v>436</v>
      </c>
      <c r="FM71" s="90" t="s">
        <v>436</v>
      </c>
      <c r="FN71" s="90" t="s">
        <v>436</v>
      </c>
      <c r="FO71" s="203" t="s">
        <v>436</v>
      </c>
      <c r="FP71" s="90" t="s">
        <v>438</v>
      </c>
      <c r="FQ71" s="90" t="s">
        <v>436</v>
      </c>
      <c r="FR71" s="90" t="s">
        <v>438</v>
      </c>
      <c r="FS71" s="90" t="s">
        <v>436</v>
      </c>
      <c r="FT71" s="90" t="s">
        <v>436</v>
      </c>
      <c r="FU71" s="90" t="s">
        <v>438</v>
      </c>
      <c r="FV71" s="90" t="s">
        <v>437</v>
      </c>
      <c r="FW71" s="90" t="s">
        <v>436</v>
      </c>
      <c r="FX71" s="90" t="s">
        <v>436</v>
      </c>
      <c r="FY71" s="90" t="s">
        <v>441</v>
      </c>
      <c r="FZ71" s="90" t="s">
        <v>437</v>
      </c>
      <c r="GA71" s="90" t="s">
        <v>436</v>
      </c>
      <c r="GB71" s="90" t="s">
        <v>436</v>
      </c>
      <c r="GC71" s="90" t="s">
        <v>436</v>
      </c>
      <c r="GD71" s="90" t="s">
        <v>436</v>
      </c>
      <c r="GE71" s="90" t="s">
        <v>436</v>
      </c>
      <c r="GF71" s="90" t="s">
        <v>436</v>
      </c>
      <c r="GG71" s="90" t="s">
        <v>438</v>
      </c>
      <c r="GH71" s="90" t="s">
        <v>436</v>
      </c>
      <c r="GI71" s="90" t="s">
        <v>437</v>
      </c>
      <c r="GJ71" s="90" t="s">
        <v>436</v>
      </c>
      <c r="GK71" s="90" t="s">
        <v>436</v>
      </c>
      <c r="GL71" s="90" t="s">
        <v>438</v>
      </c>
      <c r="GM71" s="90" t="s">
        <v>439</v>
      </c>
      <c r="GN71" s="90" t="s">
        <v>438</v>
      </c>
      <c r="GO71" s="90" t="s">
        <v>436</v>
      </c>
      <c r="GP71" s="90" t="s">
        <v>438</v>
      </c>
      <c r="GQ71" s="90" t="s">
        <v>438</v>
      </c>
      <c r="GR71" s="90" t="s">
        <v>437</v>
      </c>
      <c r="GS71" s="90" t="s">
        <v>436</v>
      </c>
      <c r="GT71" s="90" t="s">
        <v>438</v>
      </c>
      <c r="GU71" s="90" t="s">
        <v>437</v>
      </c>
      <c r="GV71" s="90" t="s">
        <v>436</v>
      </c>
      <c r="GW71" s="90" t="s">
        <v>436</v>
      </c>
      <c r="GX71" s="90" t="s">
        <v>438</v>
      </c>
      <c r="GY71" s="90" t="s">
        <v>440</v>
      </c>
      <c r="GZ71" s="90" t="s">
        <v>437</v>
      </c>
      <c r="HA71" s="90" t="s">
        <v>438</v>
      </c>
      <c r="HB71" s="90" t="s">
        <v>436</v>
      </c>
      <c r="HC71" s="90" t="s">
        <v>438</v>
      </c>
      <c r="HD71" s="90" t="s">
        <v>438</v>
      </c>
      <c r="HE71" s="90"/>
      <c r="HF71" s="90"/>
      <c r="HG71" s="90"/>
      <c r="HH71" s="90" t="s">
        <v>457</v>
      </c>
      <c r="HI71" s="202">
        <v>99.852000000000004</v>
      </c>
      <c r="HJ71" s="202">
        <v>0.14799999999999999</v>
      </c>
      <c r="HK71" s="90"/>
      <c r="HL71" s="90"/>
      <c r="HM71" s="90">
        <v>0</v>
      </c>
    </row>
    <row r="72" spans="1:221" ht="15" customHeight="1" x14ac:dyDescent="0.3">
      <c r="A72" s="88" t="s">
        <v>478</v>
      </c>
      <c r="B72" s="30">
        <v>20003396</v>
      </c>
      <c r="C72" s="31"/>
      <c r="D72" s="125"/>
      <c r="E72" s="133"/>
      <c r="F72" s="32"/>
      <c r="G72" s="163"/>
      <c r="H72" s="29"/>
      <c r="I72" s="28"/>
      <c r="J72" s="28"/>
      <c r="K72" s="28"/>
      <c r="L72" s="33"/>
      <c r="M72" s="33"/>
      <c r="N72" s="31"/>
      <c r="O72" s="33"/>
      <c r="P72" s="204"/>
      <c r="Q72" s="30"/>
      <c r="R72" s="28"/>
      <c r="S72" s="54"/>
      <c r="T72" s="204"/>
      <c r="U72" s="204"/>
      <c r="V72" s="29"/>
      <c r="W72" s="29"/>
      <c r="X72" s="37"/>
      <c r="Y72" s="37"/>
      <c r="Z72" s="29"/>
      <c r="AA72" s="29"/>
      <c r="AB72" s="36"/>
      <c r="AC72" s="90"/>
      <c r="AD72" s="90"/>
      <c r="AE72" s="90"/>
      <c r="AF72" s="90"/>
      <c r="AG72" s="90"/>
      <c r="AH72" s="90"/>
      <c r="AI72" s="134"/>
      <c r="AJ72" s="90"/>
      <c r="AK72" s="91"/>
      <c r="AL72" s="90"/>
      <c r="AM72" s="125"/>
      <c r="AN72" s="90" t="s">
        <v>436</v>
      </c>
      <c r="AO72" s="90" t="s">
        <v>437</v>
      </c>
      <c r="AP72" s="90" t="s">
        <v>437</v>
      </c>
      <c r="AQ72" s="90" t="s">
        <v>438</v>
      </c>
      <c r="AR72" s="90" t="s">
        <v>437</v>
      </c>
      <c r="AS72" s="90" t="s">
        <v>437</v>
      </c>
      <c r="AT72" s="90" t="s">
        <v>436</v>
      </c>
      <c r="AU72" s="90" t="s">
        <v>436</v>
      </c>
      <c r="AV72" s="90" t="s">
        <v>438</v>
      </c>
      <c r="AW72" s="90" t="s">
        <v>436</v>
      </c>
      <c r="AX72" s="90" t="s">
        <v>436</v>
      </c>
      <c r="AY72" s="90" t="s">
        <v>436</v>
      </c>
      <c r="AZ72" s="90" t="s">
        <v>436</v>
      </c>
      <c r="BA72" s="90" t="s">
        <v>436</v>
      </c>
      <c r="BB72" s="90" t="s">
        <v>438</v>
      </c>
      <c r="BC72" s="90" t="s">
        <v>439</v>
      </c>
      <c r="BD72" s="90" t="s">
        <v>438</v>
      </c>
      <c r="BE72" s="90" t="s">
        <v>436</v>
      </c>
      <c r="BF72" s="90" t="s">
        <v>437</v>
      </c>
      <c r="BG72" s="90" t="s">
        <v>438</v>
      </c>
      <c r="BH72" s="90" t="s">
        <v>437</v>
      </c>
      <c r="BI72" s="90" t="s">
        <v>436</v>
      </c>
      <c r="BJ72" s="90" t="s">
        <v>436</v>
      </c>
      <c r="BK72" s="90" t="s">
        <v>437</v>
      </c>
      <c r="BL72" s="90" t="s">
        <v>437</v>
      </c>
      <c r="BM72" s="90" t="s">
        <v>436</v>
      </c>
      <c r="BN72" s="90" t="s">
        <v>436</v>
      </c>
      <c r="BO72" s="90" t="s">
        <v>437</v>
      </c>
      <c r="BP72" s="90" t="s">
        <v>439</v>
      </c>
      <c r="BQ72" s="90" t="s">
        <v>438</v>
      </c>
      <c r="BR72" s="90" t="s">
        <v>437</v>
      </c>
      <c r="BS72" s="90" t="s">
        <v>439</v>
      </c>
      <c r="BT72" s="90" t="s">
        <v>436</v>
      </c>
      <c r="BU72" s="90" t="s">
        <v>436</v>
      </c>
      <c r="BV72" s="90" t="s">
        <v>437</v>
      </c>
      <c r="BW72" s="90" t="s">
        <v>438</v>
      </c>
      <c r="BX72" s="90" t="s">
        <v>436</v>
      </c>
      <c r="BY72" s="90" t="s">
        <v>437</v>
      </c>
      <c r="BZ72" s="90" t="s">
        <v>439</v>
      </c>
      <c r="CA72" s="90" t="s">
        <v>436</v>
      </c>
      <c r="CB72" s="90" t="s">
        <v>438</v>
      </c>
      <c r="CC72" s="90" t="s">
        <v>436</v>
      </c>
      <c r="CD72" s="90" t="s">
        <v>438</v>
      </c>
      <c r="CE72" s="90" t="s">
        <v>437</v>
      </c>
      <c r="CF72" s="90" t="s">
        <v>438</v>
      </c>
      <c r="CG72" s="90" t="s">
        <v>437</v>
      </c>
      <c r="CH72" s="90" t="s">
        <v>437</v>
      </c>
      <c r="CI72" s="90" t="s">
        <v>436</v>
      </c>
      <c r="CJ72" s="90" t="s">
        <v>438</v>
      </c>
      <c r="CK72" s="90" t="s">
        <v>438</v>
      </c>
      <c r="CL72" s="90" t="s">
        <v>437</v>
      </c>
      <c r="CM72" s="90" t="s">
        <v>436</v>
      </c>
      <c r="CN72" s="90" t="s">
        <v>438</v>
      </c>
      <c r="CO72" s="90" t="s">
        <v>437</v>
      </c>
      <c r="CP72" s="90" t="s">
        <v>438</v>
      </c>
      <c r="CQ72" s="90" t="s">
        <v>436</v>
      </c>
      <c r="CR72" s="90" t="s">
        <v>437</v>
      </c>
      <c r="CS72" s="90" t="s">
        <v>436</v>
      </c>
      <c r="CT72" s="90" t="s">
        <v>436</v>
      </c>
      <c r="CU72" s="90" t="s">
        <v>440</v>
      </c>
      <c r="CV72" s="90" t="s">
        <v>436</v>
      </c>
      <c r="CW72" s="90" t="s">
        <v>436</v>
      </c>
      <c r="CX72" s="90" t="s">
        <v>436</v>
      </c>
      <c r="CY72" s="90" t="s">
        <v>438</v>
      </c>
      <c r="CZ72" s="90" t="s">
        <v>436</v>
      </c>
      <c r="DA72" s="90" t="s">
        <v>438</v>
      </c>
      <c r="DB72" s="90" t="s">
        <v>438</v>
      </c>
      <c r="DC72" s="90" t="s">
        <v>436</v>
      </c>
      <c r="DD72" s="90" t="s">
        <v>436</v>
      </c>
      <c r="DE72" s="90" t="s">
        <v>438</v>
      </c>
      <c r="DF72" s="90" t="s">
        <v>438</v>
      </c>
      <c r="DG72" s="90" t="s">
        <v>438</v>
      </c>
      <c r="DH72" s="90" t="s">
        <v>436</v>
      </c>
      <c r="DI72" s="90" t="s">
        <v>436</v>
      </c>
      <c r="DJ72" s="90" t="s">
        <v>436</v>
      </c>
      <c r="DK72" s="90" t="s">
        <v>436</v>
      </c>
      <c r="DL72" s="90" t="s">
        <v>441</v>
      </c>
      <c r="DM72" s="90" t="s">
        <v>437</v>
      </c>
      <c r="DN72" s="90" t="s">
        <v>466</v>
      </c>
      <c r="DO72" s="90" t="s">
        <v>437</v>
      </c>
      <c r="DP72" s="90" t="s">
        <v>437</v>
      </c>
      <c r="DQ72" s="90" t="s">
        <v>438</v>
      </c>
      <c r="DR72" s="90" t="s">
        <v>436</v>
      </c>
      <c r="DS72" s="90" t="s">
        <v>438</v>
      </c>
      <c r="DT72" s="90" t="s">
        <v>436</v>
      </c>
      <c r="DU72" s="90" t="s">
        <v>437</v>
      </c>
      <c r="DV72" s="90" t="s">
        <v>439</v>
      </c>
      <c r="DW72" s="90" t="s">
        <v>438</v>
      </c>
      <c r="DX72" s="90" t="s">
        <v>438</v>
      </c>
      <c r="DY72" s="90" t="s">
        <v>436</v>
      </c>
      <c r="DZ72" s="90" t="s">
        <v>438</v>
      </c>
      <c r="EA72" s="90" t="s">
        <v>436</v>
      </c>
      <c r="EB72" s="90" t="s">
        <v>437</v>
      </c>
      <c r="EC72" s="90" t="s">
        <v>438</v>
      </c>
      <c r="ED72" s="90" t="s">
        <v>436</v>
      </c>
      <c r="EE72" s="90" t="s">
        <v>442</v>
      </c>
      <c r="EF72" s="90" t="s">
        <v>438</v>
      </c>
      <c r="EG72" s="90" t="s">
        <v>438</v>
      </c>
      <c r="EH72" s="90" t="s">
        <v>440</v>
      </c>
      <c r="EI72" s="90" t="s">
        <v>437</v>
      </c>
      <c r="EJ72" s="90" t="s">
        <v>438</v>
      </c>
      <c r="EK72" s="90" t="s">
        <v>438</v>
      </c>
      <c r="EL72" s="90" t="s">
        <v>440</v>
      </c>
      <c r="EM72" s="90" t="s">
        <v>437</v>
      </c>
      <c r="EN72" s="90" t="s">
        <v>436</v>
      </c>
      <c r="EO72" s="90" t="s">
        <v>437</v>
      </c>
      <c r="EP72" s="90" t="s">
        <v>438</v>
      </c>
      <c r="EQ72" s="90" t="s">
        <v>436</v>
      </c>
      <c r="ER72" s="90" t="s">
        <v>443</v>
      </c>
      <c r="ES72" s="90" t="s">
        <v>436</v>
      </c>
      <c r="ET72" s="90" t="s">
        <v>438</v>
      </c>
      <c r="EU72" s="90" t="s">
        <v>441</v>
      </c>
      <c r="EV72" s="90" t="s">
        <v>436</v>
      </c>
      <c r="EW72" s="90" t="s">
        <v>436</v>
      </c>
      <c r="EX72" s="90" t="s">
        <v>436</v>
      </c>
      <c r="EY72" s="90" t="s">
        <v>436</v>
      </c>
      <c r="EZ72" s="90" t="s">
        <v>438</v>
      </c>
      <c r="FA72" s="90" t="s">
        <v>437</v>
      </c>
      <c r="FB72" s="90" t="s">
        <v>443</v>
      </c>
      <c r="FC72" s="90" t="s">
        <v>438</v>
      </c>
      <c r="FD72" s="90" t="s">
        <v>437</v>
      </c>
      <c r="FE72" s="90" t="s">
        <v>437</v>
      </c>
      <c r="FF72" s="90" t="s">
        <v>436</v>
      </c>
      <c r="FG72" s="90" t="s">
        <v>436</v>
      </c>
      <c r="FH72" s="90" t="s">
        <v>438</v>
      </c>
      <c r="FI72" s="90" t="s">
        <v>437</v>
      </c>
      <c r="FJ72" s="90" t="s">
        <v>439</v>
      </c>
      <c r="FK72" s="90" t="s">
        <v>436</v>
      </c>
      <c r="FL72" s="90" t="s">
        <v>436</v>
      </c>
      <c r="FM72" s="90" t="s">
        <v>436</v>
      </c>
      <c r="FN72" s="90" t="s">
        <v>436</v>
      </c>
      <c r="FO72" s="203" t="s">
        <v>436</v>
      </c>
      <c r="FP72" s="90" t="s">
        <v>438</v>
      </c>
      <c r="FQ72" s="90" t="s">
        <v>436</v>
      </c>
      <c r="FR72" s="90" t="s">
        <v>438</v>
      </c>
      <c r="FS72" s="90" t="s">
        <v>436</v>
      </c>
      <c r="FT72" s="90" t="s">
        <v>436</v>
      </c>
      <c r="FU72" s="90" t="s">
        <v>438</v>
      </c>
      <c r="FV72" s="90" t="s">
        <v>437</v>
      </c>
      <c r="FW72" s="90" t="s">
        <v>436</v>
      </c>
      <c r="FX72" s="90" t="s">
        <v>436</v>
      </c>
      <c r="FY72" s="90" t="s">
        <v>441</v>
      </c>
      <c r="FZ72" s="90" t="s">
        <v>437</v>
      </c>
      <c r="GA72" s="90" t="s">
        <v>436</v>
      </c>
      <c r="GB72" s="90" t="s">
        <v>436</v>
      </c>
      <c r="GC72" s="90" t="s">
        <v>436</v>
      </c>
      <c r="GD72" s="90" t="s">
        <v>436</v>
      </c>
      <c r="GE72" s="90" t="s">
        <v>436</v>
      </c>
      <c r="GF72" s="90" t="s">
        <v>436</v>
      </c>
      <c r="GG72" s="90" t="s">
        <v>438</v>
      </c>
      <c r="GH72" s="90" t="s">
        <v>436</v>
      </c>
      <c r="GI72" s="90" t="s">
        <v>437</v>
      </c>
      <c r="GJ72" s="90" t="s">
        <v>436</v>
      </c>
      <c r="GK72" s="90" t="s">
        <v>436</v>
      </c>
      <c r="GL72" s="90" t="s">
        <v>438</v>
      </c>
      <c r="GM72" s="90" t="s">
        <v>439</v>
      </c>
      <c r="GN72" s="90" t="s">
        <v>438</v>
      </c>
      <c r="GO72" s="90" t="s">
        <v>436</v>
      </c>
      <c r="GP72" s="90" t="s">
        <v>438</v>
      </c>
      <c r="GQ72" s="90" t="s">
        <v>438</v>
      </c>
      <c r="GR72" s="90" t="s">
        <v>437</v>
      </c>
      <c r="GS72" s="90" t="s">
        <v>436</v>
      </c>
      <c r="GT72" s="90" t="s">
        <v>438</v>
      </c>
      <c r="GU72" s="90" t="s">
        <v>437</v>
      </c>
      <c r="GV72" s="90" t="s">
        <v>436</v>
      </c>
      <c r="GW72" s="90" t="s">
        <v>436</v>
      </c>
      <c r="GX72" s="90" t="s">
        <v>438</v>
      </c>
      <c r="GY72" s="90" t="s">
        <v>440</v>
      </c>
      <c r="GZ72" s="90" t="s">
        <v>437</v>
      </c>
      <c r="HA72" s="90" t="s">
        <v>438</v>
      </c>
      <c r="HB72" s="90" t="s">
        <v>436</v>
      </c>
      <c r="HC72" s="90" t="s">
        <v>438</v>
      </c>
      <c r="HD72" s="90" t="s">
        <v>438</v>
      </c>
      <c r="HE72" s="90"/>
      <c r="HF72" s="90"/>
      <c r="HG72" s="90"/>
      <c r="HH72" s="90"/>
      <c r="HI72" s="202"/>
      <c r="HJ72" s="202"/>
      <c r="HK72" s="90"/>
      <c r="HL72" s="90"/>
      <c r="HM72" s="90"/>
    </row>
    <row r="73" spans="1:221" ht="15" customHeight="1" x14ac:dyDescent="0.3">
      <c r="A73" s="88" t="s">
        <v>478</v>
      </c>
      <c r="B73" s="30">
        <v>20003488</v>
      </c>
      <c r="C73" s="31"/>
      <c r="D73" s="125"/>
      <c r="E73" s="133"/>
      <c r="F73" s="32"/>
      <c r="G73" s="163"/>
      <c r="H73" s="29"/>
      <c r="I73" s="28"/>
      <c r="J73" s="28"/>
      <c r="K73" s="28"/>
      <c r="L73" s="30"/>
      <c r="M73" s="30"/>
      <c r="N73" s="33"/>
      <c r="O73" s="30"/>
      <c r="P73" s="204"/>
      <c r="Q73" s="30"/>
      <c r="R73" s="33"/>
      <c r="S73" s="54"/>
      <c r="T73" s="204"/>
      <c r="U73" s="204"/>
      <c r="V73" s="29"/>
      <c r="W73" s="29"/>
      <c r="X73" s="29"/>
      <c r="Y73" s="29"/>
      <c r="Z73" s="34"/>
      <c r="AA73" s="29"/>
      <c r="AB73" s="36"/>
      <c r="AC73" s="90"/>
      <c r="AD73" s="90"/>
      <c r="AE73" s="90"/>
      <c r="AF73" s="90"/>
      <c r="AG73" s="90"/>
      <c r="AH73" s="90"/>
      <c r="AI73" s="134"/>
      <c r="AJ73" s="90"/>
      <c r="AK73" s="91"/>
      <c r="AL73" s="90"/>
      <c r="AM73" s="125"/>
      <c r="AN73" s="90" t="s">
        <v>436</v>
      </c>
      <c r="AO73" s="90" t="s">
        <v>437</v>
      </c>
      <c r="AP73" s="90" t="s">
        <v>437</v>
      </c>
      <c r="AQ73" s="90" t="s">
        <v>438</v>
      </c>
      <c r="AR73" s="90" t="s">
        <v>437</v>
      </c>
      <c r="AS73" s="90" t="s">
        <v>437</v>
      </c>
      <c r="AT73" s="90" t="s">
        <v>436</v>
      </c>
      <c r="AU73" s="90" t="s">
        <v>436</v>
      </c>
      <c r="AV73" s="90" t="s">
        <v>438</v>
      </c>
      <c r="AW73" s="90" t="s">
        <v>436</v>
      </c>
      <c r="AX73" s="90" t="s">
        <v>436</v>
      </c>
      <c r="AY73" s="90" t="s">
        <v>436</v>
      </c>
      <c r="AZ73" s="90" t="s">
        <v>436</v>
      </c>
      <c r="BA73" s="90" t="s">
        <v>436</v>
      </c>
      <c r="BB73" s="90" t="s">
        <v>438</v>
      </c>
      <c r="BC73" s="90" t="s">
        <v>439</v>
      </c>
      <c r="BD73" s="90" t="s">
        <v>438</v>
      </c>
      <c r="BE73" s="90" t="s">
        <v>436</v>
      </c>
      <c r="BF73" s="90" t="s">
        <v>437</v>
      </c>
      <c r="BG73" s="90" t="s">
        <v>438</v>
      </c>
      <c r="BH73" s="90" t="s">
        <v>437</v>
      </c>
      <c r="BI73" s="90" t="s">
        <v>436</v>
      </c>
      <c r="BJ73" s="90" t="s">
        <v>436</v>
      </c>
      <c r="BK73" s="90" t="s">
        <v>437</v>
      </c>
      <c r="BL73" s="90" t="s">
        <v>437</v>
      </c>
      <c r="BM73" s="90" t="s">
        <v>436</v>
      </c>
      <c r="BN73" s="90" t="s">
        <v>436</v>
      </c>
      <c r="BO73" s="90" t="s">
        <v>437</v>
      </c>
      <c r="BP73" s="90" t="s">
        <v>439</v>
      </c>
      <c r="BQ73" s="90" t="s">
        <v>438</v>
      </c>
      <c r="BR73" s="90" t="s">
        <v>437</v>
      </c>
      <c r="BS73" s="90" t="s">
        <v>439</v>
      </c>
      <c r="BT73" s="90" t="s">
        <v>436</v>
      </c>
      <c r="BU73" s="90" t="s">
        <v>436</v>
      </c>
      <c r="BV73" s="90" t="s">
        <v>437</v>
      </c>
      <c r="BW73" s="90" t="s">
        <v>438</v>
      </c>
      <c r="BX73" s="90" t="s">
        <v>436</v>
      </c>
      <c r="BY73" s="90" t="s">
        <v>437</v>
      </c>
      <c r="BZ73" s="90" t="s">
        <v>439</v>
      </c>
      <c r="CA73" s="90" t="s">
        <v>436</v>
      </c>
      <c r="CB73" s="90" t="s">
        <v>438</v>
      </c>
      <c r="CC73" s="90" t="s">
        <v>436</v>
      </c>
      <c r="CD73" s="90" t="s">
        <v>438</v>
      </c>
      <c r="CE73" s="90" t="s">
        <v>437</v>
      </c>
      <c r="CF73" s="90" t="s">
        <v>438</v>
      </c>
      <c r="CG73" s="90" t="s">
        <v>437</v>
      </c>
      <c r="CH73" s="90" t="s">
        <v>437</v>
      </c>
      <c r="CI73" s="90" t="s">
        <v>436</v>
      </c>
      <c r="CJ73" s="90" t="s">
        <v>438</v>
      </c>
      <c r="CK73" s="90" t="s">
        <v>438</v>
      </c>
      <c r="CL73" s="90" t="s">
        <v>437</v>
      </c>
      <c r="CM73" s="90" t="s">
        <v>436</v>
      </c>
      <c r="CN73" s="90" t="s">
        <v>438</v>
      </c>
      <c r="CO73" s="90" t="s">
        <v>437</v>
      </c>
      <c r="CP73" s="90" t="s">
        <v>438</v>
      </c>
      <c r="CQ73" s="90" t="s">
        <v>436</v>
      </c>
      <c r="CR73" s="90" t="s">
        <v>437</v>
      </c>
      <c r="CS73" s="90" t="s">
        <v>436</v>
      </c>
      <c r="CT73" s="90" t="s">
        <v>436</v>
      </c>
      <c r="CU73" s="90" t="s">
        <v>440</v>
      </c>
      <c r="CV73" s="90" t="s">
        <v>436</v>
      </c>
      <c r="CW73" s="90" t="s">
        <v>436</v>
      </c>
      <c r="CX73" s="90" t="s">
        <v>436</v>
      </c>
      <c r="CY73" s="90" t="s">
        <v>438</v>
      </c>
      <c r="CZ73" s="90" t="s">
        <v>436</v>
      </c>
      <c r="DA73" s="90" t="s">
        <v>438</v>
      </c>
      <c r="DB73" s="90" t="s">
        <v>438</v>
      </c>
      <c r="DC73" s="90" t="s">
        <v>436</v>
      </c>
      <c r="DD73" s="90" t="s">
        <v>436</v>
      </c>
      <c r="DE73" s="90" t="s">
        <v>438</v>
      </c>
      <c r="DF73" s="90" t="s">
        <v>438</v>
      </c>
      <c r="DG73" s="90" t="s">
        <v>438</v>
      </c>
      <c r="DH73" s="90" t="s">
        <v>436</v>
      </c>
      <c r="DI73" s="90" t="s">
        <v>436</v>
      </c>
      <c r="DJ73" s="90" t="s">
        <v>436</v>
      </c>
      <c r="DK73" s="90" t="s">
        <v>436</v>
      </c>
      <c r="DL73" s="90" t="s">
        <v>441</v>
      </c>
      <c r="DM73" s="90" t="s">
        <v>437</v>
      </c>
      <c r="DN73" s="90" t="s">
        <v>466</v>
      </c>
      <c r="DO73" s="90" t="s">
        <v>437</v>
      </c>
      <c r="DP73" s="90" t="s">
        <v>437</v>
      </c>
      <c r="DQ73" s="90" t="s">
        <v>438</v>
      </c>
      <c r="DR73" s="90" t="s">
        <v>436</v>
      </c>
      <c r="DS73" s="90" t="s">
        <v>438</v>
      </c>
      <c r="DT73" s="90" t="s">
        <v>436</v>
      </c>
      <c r="DU73" s="90" t="s">
        <v>437</v>
      </c>
      <c r="DV73" s="90" t="s">
        <v>439</v>
      </c>
      <c r="DW73" s="90" t="s">
        <v>438</v>
      </c>
      <c r="DX73" s="90" t="s">
        <v>438</v>
      </c>
      <c r="DY73" s="90" t="s">
        <v>436</v>
      </c>
      <c r="DZ73" s="90" t="s">
        <v>438</v>
      </c>
      <c r="EA73" s="90" t="s">
        <v>436</v>
      </c>
      <c r="EB73" s="90" t="s">
        <v>437</v>
      </c>
      <c r="EC73" s="90" t="s">
        <v>438</v>
      </c>
      <c r="ED73" s="90" t="s">
        <v>436</v>
      </c>
      <c r="EE73" s="90" t="s">
        <v>442</v>
      </c>
      <c r="EF73" s="90" t="s">
        <v>438</v>
      </c>
      <c r="EG73" s="90" t="s">
        <v>438</v>
      </c>
      <c r="EH73" s="90" t="s">
        <v>440</v>
      </c>
      <c r="EI73" s="90" t="s">
        <v>437</v>
      </c>
      <c r="EJ73" s="90" t="s">
        <v>438</v>
      </c>
      <c r="EK73" s="90" t="s">
        <v>438</v>
      </c>
      <c r="EL73" s="90" t="s">
        <v>440</v>
      </c>
      <c r="EM73" s="90" t="s">
        <v>437</v>
      </c>
      <c r="EN73" s="90" t="s">
        <v>436</v>
      </c>
      <c r="EO73" s="90" t="s">
        <v>437</v>
      </c>
      <c r="EP73" s="90" t="s">
        <v>438</v>
      </c>
      <c r="EQ73" s="90" t="s">
        <v>436</v>
      </c>
      <c r="ER73" s="90" t="s">
        <v>443</v>
      </c>
      <c r="ES73" s="90" t="s">
        <v>436</v>
      </c>
      <c r="ET73" s="90" t="s">
        <v>438</v>
      </c>
      <c r="EU73" s="90" t="s">
        <v>441</v>
      </c>
      <c r="EV73" s="90" t="s">
        <v>436</v>
      </c>
      <c r="EW73" s="90" t="s">
        <v>436</v>
      </c>
      <c r="EX73" s="90" t="s">
        <v>436</v>
      </c>
      <c r="EY73" s="90" t="s">
        <v>436</v>
      </c>
      <c r="EZ73" s="90" t="s">
        <v>438</v>
      </c>
      <c r="FA73" s="90" t="s">
        <v>437</v>
      </c>
      <c r="FB73" s="90" t="s">
        <v>443</v>
      </c>
      <c r="FC73" s="90" t="s">
        <v>438</v>
      </c>
      <c r="FD73" s="90" t="s">
        <v>437</v>
      </c>
      <c r="FE73" s="90" t="s">
        <v>437</v>
      </c>
      <c r="FF73" s="90" t="s">
        <v>436</v>
      </c>
      <c r="FG73" s="90" t="s">
        <v>436</v>
      </c>
      <c r="FH73" s="90" t="s">
        <v>438</v>
      </c>
      <c r="FI73" s="90" t="s">
        <v>437</v>
      </c>
      <c r="FJ73" s="90" t="s">
        <v>439</v>
      </c>
      <c r="FK73" s="90" t="s">
        <v>436</v>
      </c>
      <c r="FL73" s="90" t="s">
        <v>436</v>
      </c>
      <c r="FM73" s="90" t="s">
        <v>436</v>
      </c>
      <c r="FN73" s="90" t="s">
        <v>436</v>
      </c>
      <c r="FO73" s="203" t="s">
        <v>436</v>
      </c>
      <c r="FP73" s="90" t="s">
        <v>438</v>
      </c>
      <c r="FQ73" s="90" t="s">
        <v>436</v>
      </c>
      <c r="FR73" s="90" t="s">
        <v>438</v>
      </c>
      <c r="FS73" s="90" t="s">
        <v>436</v>
      </c>
      <c r="FT73" s="90" t="s">
        <v>436</v>
      </c>
      <c r="FU73" s="90" t="s">
        <v>438</v>
      </c>
      <c r="FV73" s="90" t="s">
        <v>437</v>
      </c>
      <c r="FW73" s="90" t="s">
        <v>436</v>
      </c>
      <c r="FX73" s="90" t="s">
        <v>436</v>
      </c>
      <c r="FY73" s="90" t="s">
        <v>441</v>
      </c>
      <c r="FZ73" s="90" t="s">
        <v>437</v>
      </c>
      <c r="GA73" s="90" t="s">
        <v>436</v>
      </c>
      <c r="GB73" s="90" t="s">
        <v>436</v>
      </c>
      <c r="GC73" s="90" t="s">
        <v>436</v>
      </c>
      <c r="GD73" s="90" t="s">
        <v>436</v>
      </c>
      <c r="GE73" s="90" t="s">
        <v>436</v>
      </c>
      <c r="GF73" s="90" t="s">
        <v>436</v>
      </c>
      <c r="GG73" s="90" t="s">
        <v>438</v>
      </c>
      <c r="GH73" s="90" t="s">
        <v>436</v>
      </c>
      <c r="GI73" s="90" t="s">
        <v>437</v>
      </c>
      <c r="GJ73" s="90" t="s">
        <v>436</v>
      </c>
      <c r="GK73" s="90" t="s">
        <v>436</v>
      </c>
      <c r="GL73" s="90" t="s">
        <v>438</v>
      </c>
      <c r="GM73" s="90" t="s">
        <v>439</v>
      </c>
      <c r="GN73" s="90" t="s">
        <v>438</v>
      </c>
      <c r="GO73" s="90" t="s">
        <v>436</v>
      </c>
      <c r="GP73" s="90" t="s">
        <v>438</v>
      </c>
      <c r="GQ73" s="90" t="s">
        <v>438</v>
      </c>
      <c r="GR73" s="90" t="s">
        <v>437</v>
      </c>
      <c r="GS73" s="90" t="s">
        <v>436</v>
      </c>
      <c r="GT73" s="90" t="s">
        <v>438</v>
      </c>
      <c r="GU73" s="90" t="s">
        <v>437</v>
      </c>
      <c r="GV73" s="90" t="s">
        <v>436</v>
      </c>
      <c r="GW73" s="90" t="s">
        <v>436</v>
      </c>
      <c r="GX73" s="90" t="s">
        <v>438</v>
      </c>
      <c r="GY73" s="90" t="s">
        <v>440</v>
      </c>
      <c r="GZ73" s="90" t="s">
        <v>437</v>
      </c>
      <c r="HA73" s="90" t="s">
        <v>438</v>
      </c>
      <c r="HB73" s="90" t="s">
        <v>436</v>
      </c>
      <c r="HC73" s="90" t="s">
        <v>438</v>
      </c>
      <c r="HD73" s="90" t="s">
        <v>438</v>
      </c>
      <c r="HE73" s="90"/>
      <c r="HF73" s="90"/>
      <c r="HG73" s="90"/>
      <c r="HH73" s="90" t="s">
        <v>457</v>
      </c>
      <c r="HI73" s="202">
        <v>99.747</v>
      </c>
      <c r="HJ73" s="202">
        <v>0.253</v>
      </c>
      <c r="HK73" s="90"/>
      <c r="HL73" s="90"/>
      <c r="HM73" s="90">
        <v>0</v>
      </c>
    </row>
    <row r="74" spans="1:221" ht="15" customHeight="1" x14ac:dyDescent="0.3">
      <c r="A74" s="88" t="s">
        <v>478</v>
      </c>
      <c r="B74" s="30">
        <v>20003490</v>
      </c>
      <c r="C74" s="31"/>
      <c r="D74" s="133"/>
      <c r="E74" s="89"/>
      <c r="F74" s="32"/>
      <c r="G74" s="163"/>
      <c r="H74" s="29"/>
      <c r="I74" s="28"/>
      <c r="J74" s="28"/>
      <c r="K74" s="28"/>
      <c r="L74" s="33"/>
      <c r="M74" s="33"/>
      <c r="N74" s="31"/>
      <c r="O74" s="33"/>
      <c r="P74" s="204"/>
      <c r="Q74" s="30"/>
      <c r="R74" s="33"/>
      <c r="S74" s="54"/>
      <c r="T74" s="204"/>
      <c r="U74" s="204"/>
      <c r="V74" s="29"/>
      <c r="W74" s="29"/>
      <c r="X74" s="29"/>
      <c r="Y74" s="29"/>
      <c r="Z74" s="29"/>
      <c r="AA74" s="74"/>
      <c r="AB74" s="29"/>
      <c r="AC74" s="89"/>
      <c r="AD74" s="90"/>
      <c r="AE74" s="89"/>
      <c r="AF74" s="90"/>
      <c r="AG74" s="125"/>
      <c r="AH74" s="125"/>
      <c r="AI74" s="89"/>
      <c r="AJ74" s="125"/>
      <c r="AK74" s="125"/>
      <c r="AL74" s="90"/>
      <c r="AM74" s="125"/>
      <c r="AN74" s="90" t="s">
        <v>436</v>
      </c>
      <c r="AO74" s="90" t="s">
        <v>437</v>
      </c>
      <c r="AP74" s="90" t="s">
        <v>437</v>
      </c>
      <c r="AQ74" s="90" t="s">
        <v>438</v>
      </c>
      <c r="AR74" s="90" t="s">
        <v>437</v>
      </c>
      <c r="AS74" s="90" t="s">
        <v>437</v>
      </c>
      <c r="AT74" s="90" t="s">
        <v>436</v>
      </c>
      <c r="AU74" s="90" t="s">
        <v>436</v>
      </c>
      <c r="AV74" s="90" t="s">
        <v>438</v>
      </c>
      <c r="AW74" s="90" t="s">
        <v>436</v>
      </c>
      <c r="AX74" s="90" t="s">
        <v>436</v>
      </c>
      <c r="AY74" s="90" t="s">
        <v>436</v>
      </c>
      <c r="AZ74" s="90" t="s">
        <v>436</v>
      </c>
      <c r="BA74" s="90" t="s">
        <v>436</v>
      </c>
      <c r="BB74" s="90" t="s">
        <v>438</v>
      </c>
      <c r="BC74" s="90" t="s">
        <v>439</v>
      </c>
      <c r="BD74" s="90" t="s">
        <v>438</v>
      </c>
      <c r="BE74" s="90" t="s">
        <v>436</v>
      </c>
      <c r="BF74" s="90" t="s">
        <v>437</v>
      </c>
      <c r="BG74" s="90" t="s">
        <v>438</v>
      </c>
      <c r="BH74" s="90" t="s">
        <v>437</v>
      </c>
      <c r="BI74" s="90" t="s">
        <v>436</v>
      </c>
      <c r="BJ74" s="90" t="s">
        <v>436</v>
      </c>
      <c r="BK74" s="200">
        <v>0.19209999999999999</v>
      </c>
      <c r="BL74" s="90" t="s">
        <v>437</v>
      </c>
      <c r="BM74" s="90" t="s">
        <v>436</v>
      </c>
      <c r="BN74" s="90" t="s">
        <v>436</v>
      </c>
      <c r="BO74" s="90" t="s">
        <v>437</v>
      </c>
      <c r="BP74" s="90" t="s">
        <v>439</v>
      </c>
      <c r="BQ74" s="90" t="s">
        <v>438</v>
      </c>
      <c r="BR74" s="90" t="s">
        <v>437</v>
      </c>
      <c r="BS74" s="90" t="s">
        <v>439</v>
      </c>
      <c r="BT74" s="90" t="s">
        <v>436</v>
      </c>
      <c r="BU74" s="90" t="s">
        <v>436</v>
      </c>
      <c r="BV74" s="90" t="s">
        <v>437</v>
      </c>
      <c r="BW74" s="90" t="s">
        <v>438</v>
      </c>
      <c r="BX74" s="90" t="s">
        <v>436</v>
      </c>
      <c r="BY74" s="90" t="s">
        <v>437</v>
      </c>
      <c r="BZ74" s="90" t="s">
        <v>439</v>
      </c>
      <c r="CA74" s="90" t="s">
        <v>436</v>
      </c>
      <c r="CB74" s="90" t="s">
        <v>438</v>
      </c>
      <c r="CC74" s="90" t="s">
        <v>436</v>
      </c>
      <c r="CD74" s="90" t="s">
        <v>438</v>
      </c>
      <c r="CE74" s="90" t="s">
        <v>437</v>
      </c>
      <c r="CF74" s="90" t="s">
        <v>438</v>
      </c>
      <c r="CG74" s="90" t="s">
        <v>437</v>
      </c>
      <c r="CH74" s="90" t="s">
        <v>437</v>
      </c>
      <c r="CI74" s="90" t="s">
        <v>436</v>
      </c>
      <c r="CJ74" s="90" t="s">
        <v>438</v>
      </c>
      <c r="CK74" s="90" t="s">
        <v>438</v>
      </c>
      <c r="CL74" s="90" t="s">
        <v>437</v>
      </c>
      <c r="CM74" s="90" t="s">
        <v>436</v>
      </c>
      <c r="CN74" s="90" t="s">
        <v>438</v>
      </c>
      <c r="CO74" s="90" t="s">
        <v>437</v>
      </c>
      <c r="CP74" s="90" t="s">
        <v>438</v>
      </c>
      <c r="CQ74" s="90" t="s">
        <v>436</v>
      </c>
      <c r="CR74" s="90" t="s">
        <v>437</v>
      </c>
      <c r="CS74" s="90" t="s">
        <v>436</v>
      </c>
      <c r="CT74" s="90" t="s">
        <v>436</v>
      </c>
      <c r="CU74" s="90" t="s">
        <v>440</v>
      </c>
      <c r="CV74" s="90" t="s">
        <v>436</v>
      </c>
      <c r="CW74" s="90" t="s">
        <v>436</v>
      </c>
      <c r="CX74" s="90" t="s">
        <v>436</v>
      </c>
      <c r="CY74" s="90" t="s">
        <v>438</v>
      </c>
      <c r="CZ74" s="90" t="s">
        <v>436</v>
      </c>
      <c r="DA74" s="90" t="s">
        <v>438</v>
      </c>
      <c r="DB74" s="90" t="s">
        <v>438</v>
      </c>
      <c r="DC74" s="90" t="s">
        <v>436</v>
      </c>
      <c r="DD74" s="90" t="s">
        <v>436</v>
      </c>
      <c r="DE74" s="90" t="s">
        <v>438</v>
      </c>
      <c r="DF74" s="90" t="s">
        <v>438</v>
      </c>
      <c r="DG74" s="90" t="s">
        <v>438</v>
      </c>
      <c r="DH74" s="90" t="s">
        <v>436</v>
      </c>
      <c r="DI74" s="90" t="s">
        <v>436</v>
      </c>
      <c r="DJ74" s="90" t="s">
        <v>436</v>
      </c>
      <c r="DK74" s="90" t="s">
        <v>436</v>
      </c>
      <c r="DL74" s="90" t="s">
        <v>441</v>
      </c>
      <c r="DM74" s="90" t="s">
        <v>437</v>
      </c>
      <c r="DN74" s="90" t="s">
        <v>466</v>
      </c>
      <c r="DO74" s="90" t="s">
        <v>437</v>
      </c>
      <c r="DP74" s="90" t="s">
        <v>437</v>
      </c>
      <c r="DQ74" s="90" t="s">
        <v>438</v>
      </c>
      <c r="DR74" s="90" t="s">
        <v>436</v>
      </c>
      <c r="DS74" s="90" t="s">
        <v>438</v>
      </c>
      <c r="DT74" s="90" t="s">
        <v>436</v>
      </c>
      <c r="DU74" s="90" t="s">
        <v>437</v>
      </c>
      <c r="DV74" s="90" t="s">
        <v>439</v>
      </c>
      <c r="DW74" s="90" t="s">
        <v>438</v>
      </c>
      <c r="DX74" s="90" t="s">
        <v>438</v>
      </c>
      <c r="DY74" s="90" t="s">
        <v>436</v>
      </c>
      <c r="DZ74" s="90" t="s">
        <v>438</v>
      </c>
      <c r="EA74" s="90" t="s">
        <v>436</v>
      </c>
      <c r="EB74" s="90" t="s">
        <v>437</v>
      </c>
      <c r="EC74" s="90" t="s">
        <v>438</v>
      </c>
      <c r="ED74" s="90" t="s">
        <v>436</v>
      </c>
      <c r="EE74" s="90" t="s">
        <v>442</v>
      </c>
      <c r="EF74" s="90" t="s">
        <v>438</v>
      </c>
      <c r="EG74" s="90" t="s">
        <v>438</v>
      </c>
      <c r="EH74" s="90" t="s">
        <v>440</v>
      </c>
      <c r="EI74" s="90" t="s">
        <v>437</v>
      </c>
      <c r="EJ74" s="90" t="s">
        <v>438</v>
      </c>
      <c r="EK74" s="90" t="s">
        <v>438</v>
      </c>
      <c r="EL74" s="90" t="s">
        <v>440</v>
      </c>
      <c r="EM74" s="90" t="s">
        <v>437</v>
      </c>
      <c r="EN74" s="90" t="s">
        <v>436</v>
      </c>
      <c r="EO74" s="90" t="s">
        <v>437</v>
      </c>
      <c r="EP74" s="90" t="s">
        <v>438</v>
      </c>
      <c r="EQ74" s="90" t="s">
        <v>436</v>
      </c>
      <c r="ER74" s="90" t="s">
        <v>443</v>
      </c>
      <c r="ES74" s="90" t="s">
        <v>436</v>
      </c>
      <c r="ET74" s="90" t="s">
        <v>438</v>
      </c>
      <c r="EU74" s="90" t="s">
        <v>441</v>
      </c>
      <c r="EV74" s="90" t="s">
        <v>436</v>
      </c>
      <c r="EW74" s="90" t="s">
        <v>436</v>
      </c>
      <c r="EX74" s="90" t="s">
        <v>436</v>
      </c>
      <c r="EY74" s="90" t="s">
        <v>436</v>
      </c>
      <c r="EZ74" s="90" t="s">
        <v>438</v>
      </c>
      <c r="FA74" s="90" t="s">
        <v>437</v>
      </c>
      <c r="FB74" s="90" t="s">
        <v>443</v>
      </c>
      <c r="FC74" s="90" t="s">
        <v>438</v>
      </c>
      <c r="FD74" s="90" t="s">
        <v>437</v>
      </c>
      <c r="FE74" s="90" t="s">
        <v>437</v>
      </c>
      <c r="FF74" s="90" t="s">
        <v>436</v>
      </c>
      <c r="FG74" s="90" t="s">
        <v>436</v>
      </c>
      <c r="FH74" s="90" t="s">
        <v>438</v>
      </c>
      <c r="FI74" s="90" t="s">
        <v>437</v>
      </c>
      <c r="FJ74" s="90" t="s">
        <v>439</v>
      </c>
      <c r="FK74" s="90" t="s">
        <v>436</v>
      </c>
      <c r="FL74" s="90" t="s">
        <v>436</v>
      </c>
      <c r="FM74" s="90" t="s">
        <v>436</v>
      </c>
      <c r="FN74" s="90" t="s">
        <v>436</v>
      </c>
      <c r="FO74" s="203" t="s">
        <v>436</v>
      </c>
      <c r="FP74" s="90" t="s">
        <v>438</v>
      </c>
      <c r="FQ74" s="90" t="s">
        <v>436</v>
      </c>
      <c r="FR74" s="90" t="s">
        <v>438</v>
      </c>
      <c r="FS74" s="90" t="s">
        <v>436</v>
      </c>
      <c r="FT74" s="90" t="s">
        <v>436</v>
      </c>
      <c r="FU74" s="90" t="s">
        <v>438</v>
      </c>
      <c r="FV74" s="90" t="s">
        <v>437</v>
      </c>
      <c r="FW74" s="90" t="s">
        <v>436</v>
      </c>
      <c r="FX74" s="90" t="s">
        <v>436</v>
      </c>
      <c r="FY74" s="90" t="s">
        <v>441</v>
      </c>
      <c r="FZ74" s="90" t="s">
        <v>437</v>
      </c>
      <c r="GA74" s="90" t="s">
        <v>436</v>
      </c>
      <c r="GB74" s="90" t="s">
        <v>436</v>
      </c>
      <c r="GC74" s="90" t="s">
        <v>436</v>
      </c>
      <c r="GD74" s="90" t="s">
        <v>436</v>
      </c>
      <c r="GE74" s="90" t="s">
        <v>436</v>
      </c>
      <c r="GF74" s="90" t="s">
        <v>436</v>
      </c>
      <c r="GG74" s="90" t="s">
        <v>438</v>
      </c>
      <c r="GH74" s="90" t="s">
        <v>436</v>
      </c>
      <c r="GI74" s="90" t="s">
        <v>437</v>
      </c>
      <c r="GJ74" s="90" t="s">
        <v>436</v>
      </c>
      <c r="GK74" s="90" t="s">
        <v>436</v>
      </c>
      <c r="GL74" s="90" t="s">
        <v>438</v>
      </c>
      <c r="GM74" s="90" t="s">
        <v>439</v>
      </c>
      <c r="GN74" s="90" t="s">
        <v>438</v>
      </c>
      <c r="GO74" s="90" t="s">
        <v>436</v>
      </c>
      <c r="GP74" s="90" t="s">
        <v>438</v>
      </c>
      <c r="GQ74" s="90" t="s">
        <v>438</v>
      </c>
      <c r="GR74" s="90" t="s">
        <v>437</v>
      </c>
      <c r="GS74" s="90" t="s">
        <v>436</v>
      </c>
      <c r="GT74" s="90" t="s">
        <v>438</v>
      </c>
      <c r="GU74" s="90" t="s">
        <v>437</v>
      </c>
      <c r="GV74" s="90" t="s">
        <v>436</v>
      </c>
      <c r="GW74" s="90" t="s">
        <v>436</v>
      </c>
      <c r="GX74" s="90" t="s">
        <v>438</v>
      </c>
      <c r="GY74" s="90" t="s">
        <v>440</v>
      </c>
      <c r="GZ74" s="90" t="s">
        <v>437</v>
      </c>
      <c r="HA74" s="90" t="s">
        <v>438</v>
      </c>
      <c r="HB74" s="90" t="s">
        <v>436</v>
      </c>
      <c r="HC74" s="90" t="s">
        <v>438</v>
      </c>
      <c r="HD74" s="90" t="s">
        <v>438</v>
      </c>
      <c r="HE74" s="90"/>
      <c r="HF74" s="90"/>
      <c r="HG74" s="90"/>
      <c r="HH74" s="90"/>
      <c r="HI74" s="202">
        <v>98.8</v>
      </c>
      <c r="HJ74" s="202">
        <v>1.2</v>
      </c>
      <c r="HK74" s="90">
        <v>0</v>
      </c>
      <c r="HL74" s="90">
        <v>0</v>
      </c>
      <c r="HM74" s="90">
        <v>0</v>
      </c>
    </row>
    <row r="75" spans="1:221" ht="15" customHeight="1" x14ac:dyDescent="0.3">
      <c r="A75" s="88" t="s">
        <v>478</v>
      </c>
      <c r="B75" s="30">
        <v>20003516</v>
      </c>
      <c r="C75" s="31"/>
      <c r="D75" s="125"/>
      <c r="E75" s="133"/>
      <c r="F75" s="32"/>
      <c r="G75" s="55"/>
      <c r="H75" s="29"/>
      <c r="I75" s="28"/>
      <c r="J75" s="28"/>
      <c r="K75" s="28"/>
      <c r="L75" s="31"/>
      <c r="M75" s="31"/>
      <c r="N75" s="28"/>
      <c r="O75" s="31"/>
      <c r="P75" s="204"/>
      <c r="Q75" s="33"/>
      <c r="R75" s="28"/>
      <c r="S75" s="54"/>
      <c r="T75" s="204"/>
      <c r="U75" s="204"/>
      <c r="V75" s="29"/>
      <c r="W75" s="29"/>
      <c r="X75" s="37"/>
      <c r="Y75" s="29"/>
      <c r="Z75" s="34"/>
      <c r="AA75" s="29"/>
      <c r="AB75" s="36"/>
      <c r="AC75" s="90"/>
      <c r="AD75" s="90"/>
      <c r="AE75" s="90"/>
      <c r="AF75" s="90"/>
      <c r="AG75" s="90"/>
      <c r="AH75" s="90"/>
      <c r="AI75" s="134"/>
      <c r="AJ75" s="90"/>
      <c r="AK75" s="91"/>
      <c r="AL75" s="90"/>
      <c r="AM75" s="125"/>
      <c r="AN75" s="90" t="s">
        <v>436</v>
      </c>
      <c r="AO75" s="90" t="s">
        <v>437</v>
      </c>
      <c r="AP75" s="90" t="s">
        <v>437</v>
      </c>
      <c r="AQ75" s="90" t="s">
        <v>438</v>
      </c>
      <c r="AR75" s="90" t="s">
        <v>437</v>
      </c>
      <c r="AS75" s="90" t="s">
        <v>437</v>
      </c>
      <c r="AT75" s="90" t="s">
        <v>436</v>
      </c>
      <c r="AU75" s="90" t="s">
        <v>436</v>
      </c>
      <c r="AV75" s="90" t="s">
        <v>438</v>
      </c>
      <c r="AW75" s="90" t="s">
        <v>436</v>
      </c>
      <c r="AX75" s="90" t="s">
        <v>436</v>
      </c>
      <c r="AY75" s="90" t="s">
        <v>436</v>
      </c>
      <c r="AZ75" s="90" t="s">
        <v>436</v>
      </c>
      <c r="BA75" s="90" t="s">
        <v>436</v>
      </c>
      <c r="BB75" s="90" t="s">
        <v>438</v>
      </c>
      <c r="BC75" s="90" t="s">
        <v>439</v>
      </c>
      <c r="BD75" s="90" t="s">
        <v>438</v>
      </c>
      <c r="BE75" s="90" t="s">
        <v>436</v>
      </c>
      <c r="BF75" s="90" t="s">
        <v>437</v>
      </c>
      <c r="BG75" s="90" t="s">
        <v>438</v>
      </c>
      <c r="BH75" s="90" t="s">
        <v>437</v>
      </c>
      <c r="BI75" s="90" t="s">
        <v>436</v>
      </c>
      <c r="BJ75" s="90" t="s">
        <v>436</v>
      </c>
      <c r="BK75" s="200">
        <v>4.0129999999999999E-2</v>
      </c>
      <c r="BL75" s="90" t="s">
        <v>437</v>
      </c>
      <c r="BM75" s="90" t="s">
        <v>436</v>
      </c>
      <c r="BN75" s="90" t="s">
        <v>436</v>
      </c>
      <c r="BO75" s="90" t="s">
        <v>437</v>
      </c>
      <c r="BP75" s="90" t="s">
        <v>439</v>
      </c>
      <c r="BQ75" s="90" t="s">
        <v>438</v>
      </c>
      <c r="BR75" s="90" t="s">
        <v>437</v>
      </c>
      <c r="BS75" s="90" t="s">
        <v>439</v>
      </c>
      <c r="BT75" s="90" t="s">
        <v>436</v>
      </c>
      <c r="BU75" s="90" t="s">
        <v>436</v>
      </c>
      <c r="BV75" s="90" t="s">
        <v>437</v>
      </c>
      <c r="BW75" s="90" t="s">
        <v>438</v>
      </c>
      <c r="BX75" s="90" t="s">
        <v>436</v>
      </c>
      <c r="BY75" s="90" t="s">
        <v>437</v>
      </c>
      <c r="BZ75" s="90" t="s">
        <v>439</v>
      </c>
      <c r="CA75" s="90" t="s">
        <v>436</v>
      </c>
      <c r="CB75" s="90" t="s">
        <v>438</v>
      </c>
      <c r="CC75" s="90" t="s">
        <v>436</v>
      </c>
      <c r="CD75" s="90" t="s">
        <v>438</v>
      </c>
      <c r="CE75" s="90" t="s">
        <v>437</v>
      </c>
      <c r="CF75" s="90" t="s">
        <v>438</v>
      </c>
      <c r="CG75" s="90" t="s">
        <v>437</v>
      </c>
      <c r="CH75" s="90" t="s">
        <v>437</v>
      </c>
      <c r="CI75" s="90" t="s">
        <v>436</v>
      </c>
      <c r="CJ75" s="90" t="s">
        <v>438</v>
      </c>
      <c r="CK75" s="90" t="s">
        <v>438</v>
      </c>
      <c r="CL75" s="90" t="s">
        <v>437</v>
      </c>
      <c r="CM75" s="90" t="s">
        <v>436</v>
      </c>
      <c r="CN75" s="90" t="s">
        <v>438</v>
      </c>
      <c r="CO75" s="90" t="s">
        <v>437</v>
      </c>
      <c r="CP75" s="90" t="s">
        <v>438</v>
      </c>
      <c r="CQ75" s="90" t="s">
        <v>436</v>
      </c>
      <c r="CR75" s="90" t="s">
        <v>437</v>
      </c>
      <c r="CS75" s="90" t="s">
        <v>436</v>
      </c>
      <c r="CT75" s="90" t="s">
        <v>436</v>
      </c>
      <c r="CU75" s="90" t="s">
        <v>440</v>
      </c>
      <c r="CV75" s="90" t="s">
        <v>436</v>
      </c>
      <c r="CW75" s="90" t="s">
        <v>436</v>
      </c>
      <c r="CX75" s="90" t="s">
        <v>436</v>
      </c>
      <c r="CY75" s="90" t="s">
        <v>438</v>
      </c>
      <c r="CZ75" s="90" t="s">
        <v>436</v>
      </c>
      <c r="DA75" s="90" t="s">
        <v>438</v>
      </c>
      <c r="DB75" s="90" t="s">
        <v>438</v>
      </c>
      <c r="DC75" s="90" t="s">
        <v>436</v>
      </c>
      <c r="DD75" s="90" t="s">
        <v>436</v>
      </c>
      <c r="DE75" s="90" t="s">
        <v>438</v>
      </c>
      <c r="DF75" s="90" t="s">
        <v>438</v>
      </c>
      <c r="DG75" s="90" t="s">
        <v>438</v>
      </c>
      <c r="DH75" s="90" t="s">
        <v>436</v>
      </c>
      <c r="DI75" s="90" t="s">
        <v>436</v>
      </c>
      <c r="DJ75" s="90" t="s">
        <v>436</v>
      </c>
      <c r="DK75" s="90" t="s">
        <v>436</v>
      </c>
      <c r="DL75" s="90" t="s">
        <v>441</v>
      </c>
      <c r="DM75" s="90" t="s">
        <v>437</v>
      </c>
      <c r="DN75" s="90" t="s">
        <v>466</v>
      </c>
      <c r="DO75" s="90" t="s">
        <v>437</v>
      </c>
      <c r="DP75" s="90" t="s">
        <v>437</v>
      </c>
      <c r="DQ75" s="90" t="s">
        <v>438</v>
      </c>
      <c r="DR75" s="90" t="s">
        <v>436</v>
      </c>
      <c r="DS75" s="90" t="s">
        <v>438</v>
      </c>
      <c r="DT75" s="90" t="s">
        <v>436</v>
      </c>
      <c r="DU75" s="90" t="s">
        <v>437</v>
      </c>
      <c r="DV75" s="90" t="s">
        <v>439</v>
      </c>
      <c r="DW75" s="90" t="s">
        <v>438</v>
      </c>
      <c r="DX75" s="90" t="s">
        <v>438</v>
      </c>
      <c r="DY75" s="90" t="s">
        <v>436</v>
      </c>
      <c r="DZ75" s="90" t="s">
        <v>438</v>
      </c>
      <c r="EA75" s="90" t="s">
        <v>436</v>
      </c>
      <c r="EB75" s="90" t="s">
        <v>437</v>
      </c>
      <c r="EC75" s="90" t="s">
        <v>438</v>
      </c>
      <c r="ED75" s="90" t="s">
        <v>436</v>
      </c>
      <c r="EE75" s="90" t="s">
        <v>442</v>
      </c>
      <c r="EF75" s="90" t="s">
        <v>438</v>
      </c>
      <c r="EG75" s="90" t="s">
        <v>438</v>
      </c>
      <c r="EH75" s="90" t="s">
        <v>440</v>
      </c>
      <c r="EI75" s="90" t="s">
        <v>437</v>
      </c>
      <c r="EJ75" s="90" t="s">
        <v>438</v>
      </c>
      <c r="EK75" s="90" t="s">
        <v>438</v>
      </c>
      <c r="EL75" s="90" t="s">
        <v>440</v>
      </c>
      <c r="EM75" s="90" t="s">
        <v>437</v>
      </c>
      <c r="EN75" s="90" t="s">
        <v>436</v>
      </c>
      <c r="EO75" s="90" t="s">
        <v>437</v>
      </c>
      <c r="EP75" s="90" t="s">
        <v>438</v>
      </c>
      <c r="EQ75" s="90" t="s">
        <v>436</v>
      </c>
      <c r="ER75" s="90" t="s">
        <v>443</v>
      </c>
      <c r="ES75" s="90" t="s">
        <v>436</v>
      </c>
      <c r="ET75" s="90" t="s">
        <v>438</v>
      </c>
      <c r="EU75" s="90" t="s">
        <v>441</v>
      </c>
      <c r="EV75" s="90" t="s">
        <v>436</v>
      </c>
      <c r="EW75" s="90" t="s">
        <v>436</v>
      </c>
      <c r="EX75" s="90" t="s">
        <v>436</v>
      </c>
      <c r="EY75" s="90" t="s">
        <v>436</v>
      </c>
      <c r="EZ75" s="90" t="s">
        <v>438</v>
      </c>
      <c r="FA75" s="90" t="s">
        <v>437</v>
      </c>
      <c r="FB75" s="90" t="s">
        <v>443</v>
      </c>
      <c r="FC75" s="90" t="s">
        <v>438</v>
      </c>
      <c r="FD75" s="90" t="s">
        <v>437</v>
      </c>
      <c r="FE75" s="90" t="s">
        <v>437</v>
      </c>
      <c r="FF75" s="90" t="s">
        <v>436</v>
      </c>
      <c r="FG75" s="90" t="s">
        <v>436</v>
      </c>
      <c r="FH75" s="90" t="s">
        <v>438</v>
      </c>
      <c r="FI75" s="90" t="s">
        <v>437</v>
      </c>
      <c r="FJ75" s="90" t="s">
        <v>439</v>
      </c>
      <c r="FK75" s="90" t="s">
        <v>436</v>
      </c>
      <c r="FL75" s="90" t="s">
        <v>436</v>
      </c>
      <c r="FM75" s="90" t="s">
        <v>436</v>
      </c>
      <c r="FN75" s="90" t="s">
        <v>436</v>
      </c>
      <c r="FO75" s="203" t="s">
        <v>436</v>
      </c>
      <c r="FP75" s="90" t="s">
        <v>438</v>
      </c>
      <c r="FQ75" s="90" t="s">
        <v>436</v>
      </c>
      <c r="FR75" s="90" t="s">
        <v>438</v>
      </c>
      <c r="FS75" s="90" t="s">
        <v>436</v>
      </c>
      <c r="FT75" s="90" t="s">
        <v>436</v>
      </c>
      <c r="FU75" s="90" t="s">
        <v>438</v>
      </c>
      <c r="FV75" s="90" t="s">
        <v>437</v>
      </c>
      <c r="FW75" s="90" t="s">
        <v>436</v>
      </c>
      <c r="FX75" s="90" t="s">
        <v>436</v>
      </c>
      <c r="FY75" s="90" t="s">
        <v>441</v>
      </c>
      <c r="FZ75" s="90" t="s">
        <v>437</v>
      </c>
      <c r="GA75" s="90" t="s">
        <v>436</v>
      </c>
      <c r="GB75" s="90" t="s">
        <v>436</v>
      </c>
      <c r="GC75" s="90" t="s">
        <v>436</v>
      </c>
      <c r="GD75" s="90" t="s">
        <v>436</v>
      </c>
      <c r="GE75" s="90" t="s">
        <v>436</v>
      </c>
      <c r="GF75" s="90" t="s">
        <v>436</v>
      </c>
      <c r="GG75" s="90" t="s">
        <v>438</v>
      </c>
      <c r="GH75" s="90" t="s">
        <v>436</v>
      </c>
      <c r="GI75" s="90" t="s">
        <v>437</v>
      </c>
      <c r="GJ75" s="90" t="s">
        <v>436</v>
      </c>
      <c r="GK75" s="90" t="s">
        <v>436</v>
      </c>
      <c r="GL75" s="90" t="s">
        <v>438</v>
      </c>
      <c r="GM75" s="90" t="s">
        <v>439</v>
      </c>
      <c r="GN75" s="90" t="s">
        <v>438</v>
      </c>
      <c r="GO75" s="90" t="s">
        <v>436</v>
      </c>
      <c r="GP75" s="90" t="s">
        <v>438</v>
      </c>
      <c r="GQ75" s="90" t="s">
        <v>438</v>
      </c>
      <c r="GR75" s="90" t="s">
        <v>437</v>
      </c>
      <c r="GS75" s="90" t="s">
        <v>436</v>
      </c>
      <c r="GT75" s="90" t="s">
        <v>438</v>
      </c>
      <c r="GU75" s="90" t="s">
        <v>437</v>
      </c>
      <c r="GV75" s="90" t="s">
        <v>436</v>
      </c>
      <c r="GW75" s="90" t="s">
        <v>436</v>
      </c>
      <c r="GX75" s="90" t="s">
        <v>438</v>
      </c>
      <c r="GY75" s="90" t="s">
        <v>440</v>
      </c>
      <c r="GZ75" s="90" t="s">
        <v>437</v>
      </c>
      <c r="HA75" s="90" t="s">
        <v>438</v>
      </c>
      <c r="HB75" s="90" t="s">
        <v>436</v>
      </c>
      <c r="HC75" s="90" t="s">
        <v>438</v>
      </c>
      <c r="HD75" s="90" t="s">
        <v>438</v>
      </c>
      <c r="HE75" s="90"/>
      <c r="HF75" s="90"/>
      <c r="HG75" s="90"/>
      <c r="HH75" s="90"/>
      <c r="HI75" s="202">
        <v>99.56</v>
      </c>
      <c r="HJ75" s="202">
        <v>0.44</v>
      </c>
      <c r="HK75" s="90">
        <v>0</v>
      </c>
      <c r="HL75" s="90">
        <v>0</v>
      </c>
      <c r="HM75" s="90">
        <v>0</v>
      </c>
    </row>
    <row r="76" spans="1:221" ht="15" customHeight="1" x14ac:dyDescent="0.3">
      <c r="A76" s="88" t="s">
        <v>487</v>
      </c>
      <c r="B76" s="30">
        <v>20003706</v>
      </c>
      <c r="C76" s="31">
        <v>87.72</v>
      </c>
      <c r="D76" s="90" t="s">
        <v>444</v>
      </c>
      <c r="E76" s="90" t="s">
        <v>444</v>
      </c>
      <c r="F76" s="28" t="s">
        <v>445</v>
      </c>
      <c r="G76" s="29" t="s">
        <v>445</v>
      </c>
      <c r="H76" s="29" t="s">
        <v>446</v>
      </c>
      <c r="I76" s="28" t="s">
        <v>447</v>
      </c>
      <c r="J76" s="28" t="s">
        <v>446</v>
      </c>
      <c r="K76" s="30">
        <v>0</v>
      </c>
      <c r="L76" s="31">
        <v>11.94</v>
      </c>
      <c r="M76" s="28" t="s">
        <v>449</v>
      </c>
      <c r="N76" s="28" t="s">
        <v>481</v>
      </c>
      <c r="O76" s="54">
        <v>13.56</v>
      </c>
      <c r="P76" s="204">
        <v>13.6</v>
      </c>
      <c r="Q76" s="31">
        <v>11.7</v>
      </c>
      <c r="R76" s="28" t="s">
        <v>448</v>
      </c>
      <c r="S76" s="54">
        <v>11.15</v>
      </c>
      <c r="T76" s="204">
        <v>90.77</v>
      </c>
      <c r="U76" s="204">
        <v>52.32</v>
      </c>
      <c r="V76" s="29" t="s">
        <v>450</v>
      </c>
      <c r="W76" s="29" t="s">
        <v>448</v>
      </c>
      <c r="X76" s="29" t="s">
        <v>448</v>
      </c>
      <c r="Y76" s="29" t="s">
        <v>448</v>
      </c>
      <c r="Z76" s="29" t="s">
        <v>448</v>
      </c>
      <c r="AA76" s="29" t="s">
        <v>448</v>
      </c>
      <c r="AB76" s="29" t="s">
        <v>448</v>
      </c>
      <c r="AC76" s="90" t="s">
        <v>448</v>
      </c>
      <c r="AD76" s="90" t="s">
        <v>448</v>
      </c>
      <c r="AE76" s="90" t="s">
        <v>448</v>
      </c>
      <c r="AF76" s="90" t="s">
        <v>448</v>
      </c>
      <c r="AG76" s="90" t="s">
        <v>448</v>
      </c>
      <c r="AH76" s="90" t="s">
        <v>448</v>
      </c>
      <c r="AI76" s="90" t="s">
        <v>448</v>
      </c>
      <c r="AJ76" s="90" t="s">
        <v>448</v>
      </c>
      <c r="AK76" s="90" t="s">
        <v>448</v>
      </c>
      <c r="AL76" s="90" t="s">
        <v>448</v>
      </c>
      <c r="AM76" s="90" t="s">
        <v>448</v>
      </c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  <c r="DJ76" s="89"/>
      <c r="DK76" s="89"/>
      <c r="DL76" s="89"/>
      <c r="DM76" s="89"/>
      <c r="DN76" s="89"/>
      <c r="DO76" s="89"/>
      <c r="DP76" s="89"/>
      <c r="DQ76" s="89"/>
      <c r="DR76" s="89"/>
      <c r="DS76" s="89"/>
      <c r="DT76" s="89"/>
      <c r="DU76" s="89"/>
      <c r="DV76" s="89"/>
      <c r="DW76" s="89"/>
      <c r="DX76" s="89"/>
      <c r="DY76" s="89"/>
      <c r="DZ76" s="89"/>
      <c r="EA76" s="89"/>
      <c r="EB76" s="89"/>
      <c r="EC76" s="89"/>
      <c r="ED76" s="89"/>
      <c r="EE76" s="89"/>
      <c r="EF76" s="89"/>
      <c r="EG76" s="89"/>
      <c r="EH76" s="89"/>
      <c r="EI76" s="89"/>
      <c r="EJ76" s="89"/>
      <c r="EK76" s="89"/>
      <c r="EL76" s="89"/>
      <c r="EM76" s="89"/>
      <c r="EN76" s="89"/>
      <c r="EO76" s="89"/>
      <c r="EP76" s="89"/>
      <c r="EQ76" s="89"/>
      <c r="ER76" s="89"/>
      <c r="ES76" s="89"/>
      <c r="ET76" s="89"/>
      <c r="EU76" s="89"/>
      <c r="EV76" s="89"/>
      <c r="EW76" s="89"/>
      <c r="EX76" s="89"/>
      <c r="EY76" s="89"/>
      <c r="EZ76" s="89"/>
      <c r="FA76" s="89"/>
      <c r="FB76" s="89"/>
      <c r="FC76" s="89"/>
      <c r="FD76" s="89"/>
      <c r="FE76" s="89"/>
      <c r="FF76" s="89"/>
      <c r="FG76" s="89"/>
      <c r="FH76" s="89"/>
      <c r="FI76" s="89"/>
      <c r="FJ76" s="89"/>
      <c r="FK76" s="89"/>
      <c r="FL76" s="89"/>
      <c r="FM76" s="89"/>
      <c r="FN76" s="89"/>
      <c r="FO76" s="203"/>
      <c r="FP76" s="89"/>
      <c r="FQ76" s="89"/>
      <c r="FR76" s="89"/>
      <c r="FS76" s="89"/>
      <c r="FT76" s="89"/>
      <c r="FU76" s="89"/>
      <c r="FV76" s="89"/>
      <c r="FW76" s="89"/>
      <c r="FX76" s="89"/>
      <c r="FY76" s="89"/>
      <c r="FZ76" s="89"/>
      <c r="GA76" s="89"/>
      <c r="GB76" s="89"/>
      <c r="GC76" s="89"/>
      <c r="GD76" s="89"/>
      <c r="GE76" s="89"/>
      <c r="GF76" s="89"/>
      <c r="GG76" s="89"/>
      <c r="GH76" s="89"/>
      <c r="GI76" s="89"/>
      <c r="GJ76" s="89"/>
      <c r="GK76" s="89"/>
      <c r="GL76" s="89"/>
      <c r="GM76" s="89"/>
      <c r="GN76" s="89"/>
      <c r="GO76" s="89"/>
      <c r="GP76" s="89"/>
      <c r="GQ76" s="89"/>
      <c r="GR76" s="89"/>
      <c r="GS76" s="89"/>
      <c r="GT76" s="89"/>
      <c r="GU76" s="89"/>
      <c r="GV76" s="89"/>
      <c r="GW76" s="89"/>
      <c r="GX76" s="89"/>
      <c r="GY76" s="89"/>
      <c r="GZ76" s="89"/>
      <c r="HA76" s="89"/>
      <c r="HB76" s="89"/>
      <c r="HC76" s="89"/>
      <c r="HD76" s="89"/>
      <c r="HE76" s="89"/>
      <c r="HF76" s="89"/>
      <c r="HG76" s="89"/>
      <c r="HH76" s="89"/>
      <c r="HI76" s="202"/>
      <c r="HJ76" s="202"/>
      <c r="HK76" s="89"/>
      <c r="HL76" s="89"/>
      <c r="HM76" s="89"/>
    </row>
    <row r="77" spans="1:221" ht="15" customHeight="1" x14ac:dyDescent="0.3">
      <c r="A77" s="88" t="s">
        <v>477</v>
      </c>
      <c r="B77" s="30">
        <v>20001730</v>
      </c>
      <c r="C77" s="31"/>
      <c r="D77" s="126"/>
      <c r="E77" s="133"/>
      <c r="F77" s="39"/>
      <c r="G77" s="163"/>
      <c r="H77" s="29"/>
      <c r="I77" s="28"/>
      <c r="J77" s="28"/>
      <c r="K77" s="28"/>
      <c r="L77" s="28"/>
      <c r="M77" s="31"/>
      <c r="N77" s="30"/>
      <c r="O77" s="33"/>
      <c r="P77" s="38"/>
      <c r="Q77" s="28"/>
      <c r="R77" s="30"/>
      <c r="S77" s="28"/>
      <c r="T77" s="29"/>
      <c r="U77" s="38"/>
      <c r="V77" s="35"/>
      <c r="W77" s="29"/>
      <c r="X77" s="29"/>
      <c r="Y77" s="37"/>
      <c r="Z77" s="29"/>
      <c r="AA77" s="29"/>
      <c r="AB77" s="36"/>
      <c r="AC77" s="90"/>
      <c r="AD77" s="90"/>
      <c r="AE77" s="90"/>
      <c r="AF77" s="90"/>
      <c r="AG77" s="90"/>
      <c r="AH77" s="90"/>
      <c r="AI77" s="134"/>
      <c r="AJ77" s="90"/>
      <c r="AK77" s="91"/>
      <c r="AL77" s="90"/>
      <c r="AM77" s="125"/>
      <c r="AN77" s="90" t="s">
        <v>436</v>
      </c>
      <c r="AO77" s="90" t="s">
        <v>437</v>
      </c>
      <c r="AP77" s="90" t="s">
        <v>437</v>
      </c>
      <c r="AQ77" s="90" t="s">
        <v>438</v>
      </c>
      <c r="AR77" s="90" t="s">
        <v>437</v>
      </c>
      <c r="AS77" s="90" t="s">
        <v>437</v>
      </c>
      <c r="AT77" s="90" t="s">
        <v>436</v>
      </c>
      <c r="AU77" s="90" t="s">
        <v>436</v>
      </c>
      <c r="AV77" s="90" t="s">
        <v>438</v>
      </c>
      <c r="AW77" s="90" t="s">
        <v>436</v>
      </c>
      <c r="AX77" s="90" t="s">
        <v>436</v>
      </c>
      <c r="AY77" s="90" t="s">
        <v>436</v>
      </c>
      <c r="AZ77" s="90" t="s">
        <v>436</v>
      </c>
      <c r="BA77" s="90" t="s">
        <v>436</v>
      </c>
      <c r="BB77" s="90" t="s">
        <v>438</v>
      </c>
      <c r="BC77" s="90" t="s">
        <v>439</v>
      </c>
      <c r="BD77" s="90" t="s">
        <v>438</v>
      </c>
      <c r="BE77" s="90" t="s">
        <v>436</v>
      </c>
      <c r="BF77" s="90" t="s">
        <v>437</v>
      </c>
      <c r="BG77" s="90" t="s">
        <v>438</v>
      </c>
      <c r="BH77" s="90" t="s">
        <v>437</v>
      </c>
      <c r="BI77" s="90" t="s">
        <v>436</v>
      </c>
      <c r="BJ77" s="90" t="s">
        <v>436</v>
      </c>
      <c r="BK77" s="90" t="s">
        <v>437</v>
      </c>
      <c r="BL77" s="90" t="s">
        <v>437</v>
      </c>
      <c r="BM77" s="90" t="s">
        <v>436</v>
      </c>
      <c r="BN77" s="90" t="s">
        <v>436</v>
      </c>
      <c r="BO77" s="90" t="s">
        <v>437</v>
      </c>
      <c r="BP77" s="90" t="s">
        <v>439</v>
      </c>
      <c r="BQ77" s="90" t="s">
        <v>438</v>
      </c>
      <c r="BR77" s="90" t="s">
        <v>437</v>
      </c>
      <c r="BS77" s="90" t="s">
        <v>439</v>
      </c>
      <c r="BT77" s="90" t="s">
        <v>436</v>
      </c>
      <c r="BU77" s="90" t="s">
        <v>436</v>
      </c>
      <c r="BV77" s="90" t="s">
        <v>437</v>
      </c>
      <c r="BW77" s="90" t="s">
        <v>438</v>
      </c>
      <c r="BX77" s="90" t="s">
        <v>436</v>
      </c>
      <c r="BY77" s="90" t="s">
        <v>437</v>
      </c>
      <c r="BZ77" s="90" t="s">
        <v>439</v>
      </c>
      <c r="CA77" s="90" t="s">
        <v>436</v>
      </c>
      <c r="CB77" s="90" t="s">
        <v>438</v>
      </c>
      <c r="CC77" s="90" t="s">
        <v>436</v>
      </c>
      <c r="CD77" s="90" t="s">
        <v>438</v>
      </c>
      <c r="CE77" s="90" t="s">
        <v>437</v>
      </c>
      <c r="CF77" s="90" t="s">
        <v>438</v>
      </c>
      <c r="CG77" s="90" t="s">
        <v>437</v>
      </c>
      <c r="CH77" s="90" t="s">
        <v>437</v>
      </c>
      <c r="CI77" s="90" t="s">
        <v>436</v>
      </c>
      <c r="CJ77" s="90" t="s">
        <v>438</v>
      </c>
      <c r="CK77" s="90" t="s">
        <v>438</v>
      </c>
      <c r="CL77" s="90" t="s">
        <v>437</v>
      </c>
      <c r="CM77" s="90" t="s">
        <v>436</v>
      </c>
      <c r="CN77" s="90" t="s">
        <v>438</v>
      </c>
      <c r="CO77" s="90" t="s">
        <v>437</v>
      </c>
      <c r="CP77" s="90" t="s">
        <v>438</v>
      </c>
      <c r="CQ77" s="90" t="s">
        <v>436</v>
      </c>
      <c r="CR77" s="90" t="s">
        <v>437</v>
      </c>
      <c r="CS77" s="90" t="s">
        <v>436</v>
      </c>
      <c r="CT77" s="90" t="s">
        <v>436</v>
      </c>
      <c r="CU77" s="90" t="s">
        <v>440</v>
      </c>
      <c r="CV77" s="90" t="s">
        <v>436</v>
      </c>
      <c r="CW77" s="90" t="s">
        <v>436</v>
      </c>
      <c r="CX77" s="90" t="s">
        <v>436</v>
      </c>
      <c r="CY77" s="90" t="s">
        <v>438</v>
      </c>
      <c r="CZ77" s="90" t="s">
        <v>436</v>
      </c>
      <c r="DA77" s="90" t="s">
        <v>438</v>
      </c>
      <c r="DB77" s="90" t="s">
        <v>438</v>
      </c>
      <c r="DC77" s="90" t="s">
        <v>436</v>
      </c>
      <c r="DD77" s="90" t="s">
        <v>436</v>
      </c>
      <c r="DE77" s="90" t="s">
        <v>438</v>
      </c>
      <c r="DF77" s="90" t="s">
        <v>438</v>
      </c>
      <c r="DG77" s="90" t="s">
        <v>438</v>
      </c>
      <c r="DH77" s="90" t="s">
        <v>436</v>
      </c>
      <c r="DI77" s="90" t="s">
        <v>436</v>
      </c>
      <c r="DJ77" s="90" t="s">
        <v>436</v>
      </c>
      <c r="DK77" s="90" t="s">
        <v>436</v>
      </c>
      <c r="DL77" s="90" t="s">
        <v>441</v>
      </c>
      <c r="DM77" s="90" t="s">
        <v>437</v>
      </c>
      <c r="DN77" s="90" t="s">
        <v>442</v>
      </c>
      <c r="DO77" s="90" t="s">
        <v>437</v>
      </c>
      <c r="DP77" s="90" t="s">
        <v>437</v>
      </c>
      <c r="DQ77" s="90" t="s">
        <v>438</v>
      </c>
      <c r="DR77" s="90" t="s">
        <v>436</v>
      </c>
      <c r="DS77" s="90" t="s">
        <v>438</v>
      </c>
      <c r="DT77" s="90" t="s">
        <v>436</v>
      </c>
      <c r="DU77" s="90" t="s">
        <v>437</v>
      </c>
      <c r="DV77" s="90" t="s">
        <v>439</v>
      </c>
      <c r="DW77" s="90" t="s">
        <v>438</v>
      </c>
      <c r="DX77" s="90" t="s">
        <v>438</v>
      </c>
      <c r="DY77" s="90" t="s">
        <v>436</v>
      </c>
      <c r="DZ77" s="90" t="s">
        <v>438</v>
      </c>
      <c r="EA77" s="90" t="s">
        <v>436</v>
      </c>
      <c r="EB77" s="90" t="s">
        <v>437</v>
      </c>
      <c r="EC77" s="90" t="s">
        <v>438</v>
      </c>
      <c r="ED77" s="90" t="s">
        <v>436</v>
      </c>
      <c r="EE77" s="90" t="s">
        <v>442</v>
      </c>
      <c r="EF77" s="90" t="s">
        <v>438</v>
      </c>
      <c r="EG77" s="90" t="s">
        <v>438</v>
      </c>
      <c r="EH77" s="90" t="s">
        <v>440</v>
      </c>
      <c r="EI77" s="90" t="s">
        <v>437</v>
      </c>
      <c r="EJ77" s="90" t="s">
        <v>438</v>
      </c>
      <c r="EK77" s="90" t="s">
        <v>438</v>
      </c>
      <c r="EL77" s="90" t="s">
        <v>440</v>
      </c>
      <c r="EM77" s="90" t="s">
        <v>437</v>
      </c>
      <c r="EN77" s="90" t="s">
        <v>436</v>
      </c>
      <c r="EO77" s="90" t="s">
        <v>437</v>
      </c>
      <c r="EP77" s="90" t="s">
        <v>438</v>
      </c>
      <c r="EQ77" s="90" t="s">
        <v>436</v>
      </c>
      <c r="ER77" s="90" t="s">
        <v>443</v>
      </c>
      <c r="ES77" s="90" t="s">
        <v>436</v>
      </c>
      <c r="ET77" s="90" t="s">
        <v>438</v>
      </c>
      <c r="EU77" s="90" t="s">
        <v>441</v>
      </c>
      <c r="EV77" s="90" t="s">
        <v>436</v>
      </c>
      <c r="EW77" s="90" t="s">
        <v>436</v>
      </c>
      <c r="EX77" s="90" t="s">
        <v>436</v>
      </c>
      <c r="EY77" s="90" t="s">
        <v>436</v>
      </c>
      <c r="EZ77" s="90" t="s">
        <v>438</v>
      </c>
      <c r="FA77" s="90" t="s">
        <v>437</v>
      </c>
      <c r="FB77" s="90" t="s">
        <v>443</v>
      </c>
      <c r="FC77" s="90" t="s">
        <v>438</v>
      </c>
      <c r="FD77" s="90" t="s">
        <v>437</v>
      </c>
      <c r="FE77" s="90" t="s">
        <v>437</v>
      </c>
      <c r="FF77" s="90" t="s">
        <v>436</v>
      </c>
      <c r="FG77" s="90" t="s">
        <v>436</v>
      </c>
      <c r="FH77" s="90" t="s">
        <v>438</v>
      </c>
      <c r="FI77" s="90" t="s">
        <v>437</v>
      </c>
      <c r="FJ77" s="90" t="s">
        <v>439</v>
      </c>
      <c r="FK77" s="90" t="s">
        <v>436</v>
      </c>
      <c r="FL77" s="90" t="s">
        <v>436</v>
      </c>
      <c r="FM77" s="90" t="s">
        <v>436</v>
      </c>
      <c r="FN77" s="90" t="s">
        <v>436</v>
      </c>
      <c r="FO77" s="203" t="s">
        <v>436</v>
      </c>
      <c r="FP77" s="90" t="s">
        <v>438</v>
      </c>
      <c r="FQ77" s="90" t="s">
        <v>436</v>
      </c>
      <c r="FR77" s="90" t="s">
        <v>438</v>
      </c>
      <c r="FS77" s="90" t="s">
        <v>436</v>
      </c>
      <c r="FT77" s="90" t="s">
        <v>436</v>
      </c>
      <c r="FU77" s="90" t="s">
        <v>438</v>
      </c>
      <c r="FV77" s="90" t="s">
        <v>437</v>
      </c>
      <c r="FW77" s="90" t="s">
        <v>436</v>
      </c>
      <c r="FX77" s="90" t="s">
        <v>436</v>
      </c>
      <c r="FY77" s="90" t="s">
        <v>441</v>
      </c>
      <c r="FZ77" s="90" t="s">
        <v>437</v>
      </c>
      <c r="GA77" s="90" t="s">
        <v>436</v>
      </c>
      <c r="GB77" s="90" t="s">
        <v>436</v>
      </c>
      <c r="GC77" s="90" t="s">
        <v>436</v>
      </c>
      <c r="GD77" s="90" t="s">
        <v>436</v>
      </c>
      <c r="GE77" s="90" t="s">
        <v>436</v>
      </c>
      <c r="GF77" s="90" t="s">
        <v>436</v>
      </c>
      <c r="GG77" s="90" t="s">
        <v>438</v>
      </c>
      <c r="GH77" s="90" t="s">
        <v>436</v>
      </c>
      <c r="GI77" s="90" t="s">
        <v>437</v>
      </c>
      <c r="GJ77" s="90" t="s">
        <v>436</v>
      </c>
      <c r="GK77" s="90" t="s">
        <v>436</v>
      </c>
      <c r="GL77" s="90" t="s">
        <v>438</v>
      </c>
      <c r="GM77" s="90" t="s">
        <v>439</v>
      </c>
      <c r="GN77" s="90" t="s">
        <v>438</v>
      </c>
      <c r="GO77" s="90" t="s">
        <v>436</v>
      </c>
      <c r="GP77" s="90" t="s">
        <v>438</v>
      </c>
      <c r="GQ77" s="90" t="s">
        <v>438</v>
      </c>
      <c r="GR77" s="90" t="s">
        <v>437</v>
      </c>
      <c r="GS77" s="90" t="s">
        <v>436</v>
      </c>
      <c r="GT77" s="90" t="s">
        <v>438</v>
      </c>
      <c r="GU77" s="90" t="s">
        <v>437</v>
      </c>
      <c r="GV77" s="90" t="s">
        <v>436</v>
      </c>
      <c r="GW77" s="90" t="s">
        <v>436</v>
      </c>
      <c r="GX77" s="90" t="s">
        <v>438</v>
      </c>
      <c r="GY77" s="90" t="s">
        <v>440</v>
      </c>
      <c r="GZ77" s="90" t="s">
        <v>437</v>
      </c>
      <c r="HA77" s="90" t="s">
        <v>438</v>
      </c>
      <c r="HB77" s="90" t="s">
        <v>436</v>
      </c>
      <c r="HC77" s="90" t="s">
        <v>438</v>
      </c>
      <c r="HD77" s="90" t="s">
        <v>438</v>
      </c>
      <c r="HE77" s="90"/>
      <c r="HF77" s="90"/>
      <c r="HG77" s="90"/>
      <c r="HH77" s="90"/>
      <c r="HI77" s="90"/>
      <c r="HJ77" s="90"/>
      <c r="HK77" s="90"/>
      <c r="HL77" s="90"/>
      <c r="HM77" s="90"/>
    </row>
    <row r="78" spans="1:221" ht="15" customHeight="1" x14ac:dyDescent="0.3">
      <c r="A78" s="88" t="s">
        <v>485</v>
      </c>
      <c r="B78" s="30">
        <v>20003633</v>
      </c>
      <c r="C78" s="31"/>
      <c r="D78" s="90"/>
      <c r="E78" s="133"/>
      <c r="F78" s="39"/>
      <c r="G78" s="163"/>
      <c r="H78" s="29"/>
      <c r="I78" s="28"/>
      <c r="J78" s="28"/>
      <c r="K78" s="28"/>
      <c r="L78" s="28"/>
      <c r="M78" s="31"/>
      <c r="N78" s="30"/>
      <c r="O78" s="54"/>
      <c r="P78" s="204"/>
      <c r="Q78" s="28"/>
      <c r="R78" s="30"/>
      <c r="S78" s="54"/>
      <c r="T78" s="204"/>
      <c r="U78" s="204"/>
      <c r="V78" s="35"/>
      <c r="W78" s="29"/>
      <c r="X78" s="29"/>
      <c r="Y78" s="37"/>
      <c r="Z78" s="29"/>
      <c r="AA78" s="29"/>
      <c r="AB78" s="36"/>
      <c r="AC78" s="90"/>
      <c r="AD78" s="90"/>
      <c r="AE78" s="90"/>
      <c r="AF78" s="90"/>
      <c r="AG78" s="90"/>
      <c r="AH78" s="90"/>
      <c r="AI78" s="134"/>
      <c r="AJ78" s="90"/>
      <c r="AK78" s="91"/>
      <c r="AL78" s="90"/>
      <c r="AM78" s="125"/>
      <c r="AN78" s="90" t="s">
        <v>436</v>
      </c>
      <c r="AO78" s="90" t="s">
        <v>437</v>
      </c>
      <c r="AP78" s="90" t="s">
        <v>437</v>
      </c>
      <c r="AQ78" s="90" t="s">
        <v>438</v>
      </c>
      <c r="AR78" s="90" t="s">
        <v>437</v>
      </c>
      <c r="AS78" s="90" t="s">
        <v>437</v>
      </c>
      <c r="AT78" s="90" t="s">
        <v>436</v>
      </c>
      <c r="AU78" s="90" t="s">
        <v>436</v>
      </c>
      <c r="AV78" s="90" t="s">
        <v>438</v>
      </c>
      <c r="AW78" s="90" t="s">
        <v>436</v>
      </c>
      <c r="AX78" s="90" t="s">
        <v>436</v>
      </c>
      <c r="AY78" s="90" t="s">
        <v>436</v>
      </c>
      <c r="AZ78" s="90" t="s">
        <v>436</v>
      </c>
      <c r="BA78" s="90" t="s">
        <v>436</v>
      </c>
      <c r="BB78" s="90" t="s">
        <v>438</v>
      </c>
      <c r="BC78" s="90" t="s">
        <v>439</v>
      </c>
      <c r="BD78" s="90" t="s">
        <v>438</v>
      </c>
      <c r="BE78" s="90" t="s">
        <v>436</v>
      </c>
      <c r="BF78" s="90" t="s">
        <v>437</v>
      </c>
      <c r="BG78" s="90" t="s">
        <v>438</v>
      </c>
      <c r="BH78" s="90" t="s">
        <v>437</v>
      </c>
      <c r="BI78" s="90" t="s">
        <v>436</v>
      </c>
      <c r="BJ78" s="90" t="s">
        <v>436</v>
      </c>
      <c r="BK78" s="90" t="s">
        <v>437</v>
      </c>
      <c r="BL78" s="90" t="s">
        <v>437</v>
      </c>
      <c r="BM78" s="90" t="s">
        <v>436</v>
      </c>
      <c r="BN78" s="90" t="s">
        <v>436</v>
      </c>
      <c r="BO78" s="90" t="s">
        <v>437</v>
      </c>
      <c r="BP78" s="90" t="s">
        <v>439</v>
      </c>
      <c r="BQ78" s="90" t="s">
        <v>438</v>
      </c>
      <c r="BR78" s="90" t="s">
        <v>437</v>
      </c>
      <c r="BS78" s="90" t="s">
        <v>439</v>
      </c>
      <c r="BT78" s="90" t="s">
        <v>436</v>
      </c>
      <c r="BU78" s="90" t="s">
        <v>436</v>
      </c>
      <c r="BV78" s="90" t="s">
        <v>437</v>
      </c>
      <c r="BW78" s="90" t="s">
        <v>438</v>
      </c>
      <c r="BX78" s="90" t="s">
        <v>436</v>
      </c>
      <c r="BY78" s="90" t="s">
        <v>437</v>
      </c>
      <c r="BZ78" s="90" t="s">
        <v>439</v>
      </c>
      <c r="CA78" s="90" t="s">
        <v>436</v>
      </c>
      <c r="CB78" s="90" t="s">
        <v>438</v>
      </c>
      <c r="CC78" s="90" t="s">
        <v>436</v>
      </c>
      <c r="CD78" s="90" t="s">
        <v>438</v>
      </c>
      <c r="CE78" s="90" t="s">
        <v>437</v>
      </c>
      <c r="CF78" s="90" t="s">
        <v>438</v>
      </c>
      <c r="CG78" s="90" t="s">
        <v>437</v>
      </c>
      <c r="CH78" s="90" t="s">
        <v>437</v>
      </c>
      <c r="CI78" s="90" t="s">
        <v>436</v>
      </c>
      <c r="CJ78" s="90" t="s">
        <v>438</v>
      </c>
      <c r="CK78" s="90" t="s">
        <v>438</v>
      </c>
      <c r="CL78" s="90" t="s">
        <v>437</v>
      </c>
      <c r="CM78" s="90" t="s">
        <v>436</v>
      </c>
      <c r="CN78" s="90" t="s">
        <v>438</v>
      </c>
      <c r="CO78" s="90" t="s">
        <v>437</v>
      </c>
      <c r="CP78" s="90" t="s">
        <v>438</v>
      </c>
      <c r="CQ78" s="90" t="s">
        <v>436</v>
      </c>
      <c r="CR78" s="90" t="s">
        <v>437</v>
      </c>
      <c r="CS78" s="90" t="s">
        <v>436</v>
      </c>
      <c r="CT78" s="90" t="s">
        <v>436</v>
      </c>
      <c r="CU78" s="90" t="s">
        <v>440</v>
      </c>
      <c r="CV78" s="90" t="s">
        <v>436</v>
      </c>
      <c r="CW78" s="90" t="s">
        <v>436</v>
      </c>
      <c r="CX78" s="90" t="s">
        <v>436</v>
      </c>
      <c r="CY78" s="90" t="s">
        <v>438</v>
      </c>
      <c r="CZ78" s="90" t="s">
        <v>436</v>
      </c>
      <c r="DA78" s="90" t="s">
        <v>438</v>
      </c>
      <c r="DB78" s="90" t="s">
        <v>438</v>
      </c>
      <c r="DC78" s="90" t="s">
        <v>436</v>
      </c>
      <c r="DD78" s="90" t="s">
        <v>436</v>
      </c>
      <c r="DE78" s="90" t="s">
        <v>438</v>
      </c>
      <c r="DF78" s="90" t="s">
        <v>438</v>
      </c>
      <c r="DG78" s="90" t="s">
        <v>438</v>
      </c>
      <c r="DH78" s="90" t="s">
        <v>436</v>
      </c>
      <c r="DI78" s="90" t="s">
        <v>436</v>
      </c>
      <c r="DJ78" s="90" t="s">
        <v>436</v>
      </c>
      <c r="DK78" s="90" t="s">
        <v>436</v>
      </c>
      <c r="DL78" s="90" t="s">
        <v>441</v>
      </c>
      <c r="DM78" s="90" t="s">
        <v>437</v>
      </c>
      <c r="DN78" s="90" t="s">
        <v>442</v>
      </c>
      <c r="DO78" s="90" t="s">
        <v>437</v>
      </c>
      <c r="DP78" s="90" t="s">
        <v>437</v>
      </c>
      <c r="DQ78" s="90" t="s">
        <v>438</v>
      </c>
      <c r="DR78" s="90" t="s">
        <v>436</v>
      </c>
      <c r="DS78" s="90" t="s">
        <v>438</v>
      </c>
      <c r="DT78" s="90" t="s">
        <v>436</v>
      </c>
      <c r="DU78" s="90" t="s">
        <v>437</v>
      </c>
      <c r="DV78" s="90" t="s">
        <v>439</v>
      </c>
      <c r="DW78" s="90" t="s">
        <v>438</v>
      </c>
      <c r="DX78" s="90" t="s">
        <v>438</v>
      </c>
      <c r="DY78" s="90" t="s">
        <v>436</v>
      </c>
      <c r="DZ78" s="90" t="s">
        <v>438</v>
      </c>
      <c r="EA78" s="90" t="s">
        <v>436</v>
      </c>
      <c r="EB78" s="90" t="s">
        <v>437</v>
      </c>
      <c r="EC78" s="90" t="s">
        <v>438</v>
      </c>
      <c r="ED78" s="90" t="s">
        <v>436</v>
      </c>
      <c r="EE78" s="90" t="s">
        <v>442</v>
      </c>
      <c r="EF78" s="90" t="s">
        <v>438</v>
      </c>
      <c r="EG78" s="90" t="s">
        <v>438</v>
      </c>
      <c r="EH78" s="90" t="s">
        <v>440</v>
      </c>
      <c r="EI78" s="90" t="s">
        <v>437</v>
      </c>
      <c r="EJ78" s="90" t="s">
        <v>438</v>
      </c>
      <c r="EK78" s="90" t="s">
        <v>438</v>
      </c>
      <c r="EL78" s="90" t="s">
        <v>440</v>
      </c>
      <c r="EM78" s="90" t="s">
        <v>437</v>
      </c>
      <c r="EN78" s="90" t="s">
        <v>436</v>
      </c>
      <c r="EO78" s="90" t="s">
        <v>437</v>
      </c>
      <c r="EP78" s="90" t="s">
        <v>438</v>
      </c>
      <c r="EQ78" s="90" t="s">
        <v>436</v>
      </c>
      <c r="ER78" s="90" t="s">
        <v>443</v>
      </c>
      <c r="ES78" s="90" t="s">
        <v>436</v>
      </c>
      <c r="ET78" s="90" t="s">
        <v>438</v>
      </c>
      <c r="EU78" s="90" t="s">
        <v>441</v>
      </c>
      <c r="EV78" s="90" t="s">
        <v>436</v>
      </c>
      <c r="EW78" s="90" t="s">
        <v>436</v>
      </c>
      <c r="EX78" s="90" t="s">
        <v>436</v>
      </c>
      <c r="EY78" s="90" t="s">
        <v>436</v>
      </c>
      <c r="EZ78" s="90" t="s">
        <v>438</v>
      </c>
      <c r="FA78" s="90" t="s">
        <v>437</v>
      </c>
      <c r="FB78" s="90" t="s">
        <v>443</v>
      </c>
      <c r="FC78" s="90" t="s">
        <v>438</v>
      </c>
      <c r="FD78" s="90" t="s">
        <v>437</v>
      </c>
      <c r="FE78" s="90" t="s">
        <v>437</v>
      </c>
      <c r="FF78" s="90" t="s">
        <v>436</v>
      </c>
      <c r="FG78" s="90" t="s">
        <v>436</v>
      </c>
      <c r="FH78" s="90" t="s">
        <v>438</v>
      </c>
      <c r="FI78" s="90" t="s">
        <v>437</v>
      </c>
      <c r="FJ78" s="90" t="s">
        <v>439</v>
      </c>
      <c r="FK78" s="90" t="s">
        <v>436</v>
      </c>
      <c r="FL78" s="90" t="s">
        <v>436</v>
      </c>
      <c r="FM78" s="90" t="s">
        <v>436</v>
      </c>
      <c r="FN78" s="90" t="s">
        <v>436</v>
      </c>
      <c r="FO78" s="203" t="s">
        <v>436</v>
      </c>
      <c r="FP78" s="90" t="s">
        <v>438</v>
      </c>
      <c r="FQ78" s="90" t="s">
        <v>436</v>
      </c>
      <c r="FR78" s="90" t="s">
        <v>438</v>
      </c>
      <c r="FS78" s="90" t="s">
        <v>436</v>
      </c>
      <c r="FT78" s="90" t="s">
        <v>436</v>
      </c>
      <c r="FU78" s="90" t="s">
        <v>438</v>
      </c>
      <c r="FV78" s="90" t="s">
        <v>437</v>
      </c>
      <c r="FW78" s="90" t="s">
        <v>436</v>
      </c>
      <c r="FX78" s="90" t="s">
        <v>436</v>
      </c>
      <c r="FY78" s="90" t="s">
        <v>441</v>
      </c>
      <c r="FZ78" s="90" t="s">
        <v>437</v>
      </c>
      <c r="GA78" s="90" t="s">
        <v>436</v>
      </c>
      <c r="GB78" s="90" t="s">
        <v>436</v>
      </c>
      <c r="GC78" s="90" t="s">
        <v>436</v>
      </c>
      <c r="GD78" s="90" t="s">
        <v>436</v>
      </c>
      <c r="GE78" s="90" t="s">
        <v>436</v>
      </c>
      <c r="GF78" s="90" t="s">
        <v>436</v>
      </c>
      <c r="GG78" s="90" t="s">
        <v>438</v>
      </c>
      <c r="GH78" s="90" t="s">
        <v>436</v>
      </c>
      <c r="GI78" s="90" t="s">
        <v>437</v>
      </c>
      <c r="GJ78" s="90" t="s">
        <v>436</v>
      </c>
      <c r="GK78" s="90" t="s">
        <v>436</v>
      </c>
      <c r="GL78" s="90" t="s">
        <v>438</v>
      </c>
      <c r="GM78" s="90" t="s">
        <v>439</v>
      </c>
      <c r="GN78" s="90" t="s">
        <v>438</v>
      </c>
      <c r="GO78" s="90" t="s">
        <v>436</v>
      </c>
      <c r="GP78" s="90" t="s">
        <v>438</v>
      </c>
      <c r="GQ78" s="90" t="s">
        <v>438</v>
      </c>
      <c r="GR78" s="90" t="s">
        <v>437</v>
      </c>
      <c r="GS78" s="90" t="s">
        <v>436</v>
      </c>
      <c r="GT78" s="90" t="s">
        <v>438</v>
      </c>
      <c r="GU78" s="90" t="s">
        <v>437</v>
      </c>
      <c r="GV78" s="90" t="s">
        <v>436</v>
      </c>
      <c r="GW78" s="90" t="s">
        <v>436</v>
      </c>
      <c r="GX78" s="90" t="s">
        <v>438</v>
      </c>
      <c r="GY78" s="90" t="s">
        <v>440</v>
      </c>
      <c r="GZ78" s="90" t="s">
        <v>437</v>
      </c>
      <c r="HA78" s="90" t="s">
        <v>438</v>
      </c>
      <c r="HB78" s="90" t="s">
        <v>436</v>
      </c>
      <c r="HC78" s="90" t="s">
        <v>438</v>
      </c>
      <c r="HD78" s="90" t="s">
        <v>438</v>
      </c>
      <c r="HE78" s="90"/>
      <c r="HF78" s="90"/>
      <c r="HG78" s="90"/>
      <c r="HH78" s="90"/>
      <c r="HI78" s="202"/>
      <c r="HJ78" s="202"/>
      <c r="HK78" s="90"/>
      <c r="HL78" s="90"/>
      <c r="HM78" s="90"/>
    </row>
    <row r="79" spans="1:221" ht="15" customHeight="1" x14ac:dyDescent="0.3">
      <c r="A79" s="88" t="s">
        <v>488</v>
      </c>
      <c r="B79" s="30">
        <v>20003706</v>
      </c>
      <c r="C79" s="31"/>
      <c r="D79" s="126"/>
      <c r="E79" s="133"/>
      <c r="F79" s="28"/>
      <c r="G79" s="163"/>
      <c r="H79" s="29"/>
      <c r="I79" s="28"/>
      <c r="J79" s="28"/>
      <c r="K79" s="28"/>
      <c r="L79" s="28"/>
      <c r="M79" s="31"/>
      <c r="N79" s="30"/>
      <c r="O79" s="54"/>
      <c r="P79" s="204"/>
      <c r="Q79" s="28"/>
      <c r="R79" s="30"/>
      <c r="S79" s="54"/>
      <c r="T79" s="204"/>
      <c r="U79" s="204"/>
      <c r="V79" s="35"/>
      <c r="W79" s="29"/>
      <c r="X79" s="29"/>
      <c r="Y79" s="37"/>
      <c r="Z79" s="29"/>
      <c r="AA79" s="29"/>
      <c r="AB79" s="36"/>
      <c r="AC79" s="90"/>
      <c r="AD79" s="90"/>
      <c r="AE79" s="90"/>
      <c r="AF79" s="90"/>
      <c r="AG79" s="90"/>
      <c r="AH79" s="90"/>
      <c r="AI79" s="134"/>
      <c r="AJ79" s="90"/>
      <c r="AK79" s="91"/>
      <c r="AL79" s="90"/>
      <c r="AM79" s="125"/>
      <c r="AN79" s="90" t="s">
        <v>436</v>
      </c>
      <c r="AO79" s="90" t="s">
        <v>437</v>
      </c>
      <c r="AP79" s="90" t="s">
        <v>437</v>
      </c>
      <c r="AQ79" s="90" t="s">
        <v>438</v>
      </c>
      <c r="AR79" s="90" t="s">
        <v>437</v>
      </c>
      <c r="AS79" s="90" t="s">
        <v>437</v>
      </c>
      <c r="AT79" s="90" t="s">
        <v>436</v>
      </c>
      <c r="AU79" s="90" t="s">
        <v>436</v>
      </c>
      <c r="AV79" s="90" t="s">
        <v>438</v>
      </c>
      <c r="AW79" s="90" t="s">
        <v>436</v>
      </c>
      <c r="AX79" s="90" t="s">
        <v>436</v>
      </c>
      <c r="AY79" s="90" t="s">
        <v>436</v>
      </c>
      <c r="AZ79" s="90" t="s">
        <v>436</v>
      </c>
      <c r="BA79" s="90" t="s">
        <v>436</v>
      </c>
      <c r="BB79" s="90" t="s">
        <v>438</v>
      </c>
      <c r="BC79" s="90" t="s">
        <v>439</v>
      </c>
      <c r="BD79" s="90" t="s">
        <v>438</v>
      </c>
      <c r="BE79" s="90" t="s">
        <v>436</v>
      </c>
      <c r="BF79" s="90" t="s">
        <v>437</v>
      </c>
      <c r="BG79" s="90" t="s">
        <v>438</v>
      </c>
      <c r="BH79" s="90" t="s">
        <v>437</v>
      </c>
      <c r="BI79" s="90" t="s">
        <v>436</v>
      </c>
      <c r="BJ79" s="90" t="s">
        <v>436</v>
      </c>
      <c r="BK79" s="90" t="s">
        <v>437</v>
      </c>
      <c r="BL79" s="90" t="s">
        <v>437</v>
      </c>
      <c r="BM79" s="90" t="s">
        <v>436</v>
      </c>
      <c r="BN79" s="90" t="s">
        <v>436</v>
      </c>
      <c r="BO79" s="90" t="s">
        <v>437</v>
      </c>
      <c r="BP79" s="90" t="s">
        <v>439</v>
      </c>
      <c r="BQ79" s="90" t="s">
        <v>438</v>
      </c>
      <c r="BR79" s="90" t="s">
        <v>437</v>
      </c>
      <c r="BS79" s="90" t="s">
        <v>439</v>
      </c>
      <c r="BT79" s="90" t="s">
        <v>436</v>
      </c>
      <c r="BU79" s="90" t="s">
        <v>436</v>
      </c>
      <c r="BV79" s="90" t="s">
        <v>437</v>
      </c>
      <c r="BW79" s="90" t="s">
        <v>438</v>
      </c>
      <c r="BX79" s="90" t="s">
        <v>436</v>
      </c>
      <c r="BY79" s="90" t="s">
        <v>437</v>
      </c>
      <c r="BZ79" s="90" t="s">
        <v>439</v>
      </c>
      <c r="CA79" s="90" t="s">
        <v>436</v>
      </c>
      <c r="CB79" s="90" t="s">
        <v>438</v>
      </c>
      <c r="CC79" s="90" t="s">
        <v>436</v>
      </c>
      <c r="CD79" s="90" t="s">
        <v>438</v>
      </c>
      <c r="CE79" s="90" t="s">
        <v>437</v>
      </c>
      <c r="CF79" s="90" t="s">
        <v>438</v>
      </c>
      <c r="CG79" s="90" t="s">
        <v>437</v>
      </c>
      <c r="CH79" s="90" t="s">
        <v>437</v>
      </c>
      <c r="CI79" s="90" t="s">
        <v>436</v>
      </c>
      <c r="CJ79" s="90" t="s">
        <v>438</v>
      </c>
      <c r="CK79" s="90" t="s">
        <v>438</v>
      </c>
      <c r="CL79" s="90" t="s">
        <v>437</v>
      </c>
      <c r="CM79" s="90" t="s">
        <v>436</v>
      </c>
      <c r="CN79" s="90" t="s">
        <v>438</v>
      </c>
      <c r="CO79" s="90" t="s">
        <v>437</v>
      </c>
      <c r="CP79" s="90" t="s">
        <v>438</v>
      </c>
      <c r="CQ79" s="90" t="s">
        <v>436</v>
      </c>
      <c r="CR79" s="90" t="s">
        <v>437</v>
      </c>
      <c r="CS79" s="90" t="s">
        <v>436</v>
      </c>
      <c r="CT79" s="90" t="s">
        <v>436</v>
      </c>
      <c r="CU79" s="90" t="s">
        <v>440</v>
      </c>
      <c r="CV79" s="90" t="s">
        <v>436</v>
      </c>
      <c r="CW79" s="90" t="s">
        <v>436</v>
      </c>
      <c r="CX79" s="90" t="s">
        <v>436</v>
      </c>
      <c r="CY79" s="90" t="s">
        <v>438</v>
      </c>
      <c r="CZ79" s="90" t="s">
        <v>436</v>
      </c>
      <c r="DA79" s="90" t="s">
        <v>438</v>
      </c>
      <c r="DB79" s="90" t="s">
        <v>438</v>
      </c>
      <c r="DC79" s="90" t="s">
        <v>436</v>
      </c>
      <c r="DD79" s="90" t="s">
        <v>436</v>
      </c>
      <c r="DE79" s="90" t="s">
        <v>438</v>
      </c>
      <c r="DF79" s="90" t="s">
        <v>438</v>
      </c>
      <c r="DG79" s="90" t="s">
        <v>438</v>
      </c>
      <c r="DH79" s="90" t="s">
        <v>436</v>
      </c>
      <c r="DI79" s="90" t="s">
        <v>436</v>
      </c>
      <c r="DJ79" s="90" t="s">
        <v>436</v>
      </c>
      <c r="DK79" s="90" t="s">
        <v>436</v>
      </c>
      <c r="DL79" s="90" t="s">
        <v>441</v>
      </c>
      <c r="DM79" s="90" t="s">
        <v>437</v>
      </c>
      <c r="DN79" s="90" t="s">
        <v>442</v>
      </c>
      <c r="DO79" s="90" t="s">
        <v>437</v>
      </c>
      <c r="DP79" s="90" t="s">
        <v>437</v>
      </c>
      <c r="DQ79" s="90" t="s">
        <v>438</v>
      </c>
      <c r="DR79" s="90" t="s">
        <v>436</v>
      </c>
      <c r="DS79" s="90" t="s">
        <v>438</v>
      </c>
      <c r="DT79" s="90" t="s">
        <v>436</v>
      </c>
      <c r="DU79" s="90" t="s">
        <v>437</v>
      </c>
      <c r="DV79" s="90" t="s">
        <v>439</v>
      </c>
      <c r="DW79" s="90" t="s">
        <v>438</v>
      </c>
      <c r="DX79" s="90" t="s">
        <v>438</v>
      </c>
      <c r="DY79" s="90" t="s">
        <v>436</v>
      </c>
      <c r="DZ79" s="90" t="s">
        <v>438</v>
      </c>
      <c r="EA79" s="90" t="s">
        <v>436</v>
      </c>
      <c r="EB79" s="90" t="s">
        <v>437</v>
      </c>
      <c r="EC79" s="90" t="s">
        <v>438</v>
      </c>
      <c r="ED79" s="90" t="s">
        <v>436</v>
      </c>
      <c r="EE79" s="90" t="s">
        <v>442</v>
      </c>
      <c r="EF79" s="90" t="s">
        <v>438</v>
      </c>
      <c r="EG79" s="90" t="s">
        <v>438</v>
      </c>
      <c r="EH79" s="90" t="s">
        <v>440</v>
      </c>
      <c r="EI79" s="90" t="s">
        <v>437</v>
      </c>
      <c r="EJ79" s="90" t="s">
        <v>438</v>
      </c>
      <c r="EK79" s="90" t="s">
        <v>438</v>
      </c>
      <c r="EL79" s="90" t="s">
        <v>440</v>
      </c>
      <c r="EM79" s="90" t="s">
        <v>437</v>
      </c>
      <c r="EN79" s="90" t="s">
        <v>436</v>
      </c>
      <c r="EO79" s="90" t="s">
        <v>437</v>
      </c>
      <c r="EP79" s="90" t="s">
        <v>438</v>
      </c>
      <c r="EQ79" s="90" t="s">
        <v>436</v>
      </c>
      <c r="ER79" s="90" t="s">
        <v>443</v>
      </c>
      <c r="ES79" s="90" t="s">
        <v>436</v>
      </c>
      <c r="ET79" s="90" t="s">
        <v>438</v>
      </c>
      <c r="EU79" s="90" t="s">
        <v>441</v>
      </c>
      <c r="EV79" s="90" t="s">
        <v>436</v>
      </c>
      <c r="EW79" s="90" t="s">
        <v>436</v>
      </c>
      <c r="EX79" s="90" t="s">
        <v>436</v>
      </c>
      <c r="EY79" s="90" t="s">
        <v>436</v>
      </c>
      <c r="EZ79" s="90" t="s">
        <v>438</v>
      </c>
      <c r="FA79" s="90" t="s">
        <v>437</v>
      </c>
      <c r="FB79" s="90" t="s">
        <v>443</v>
      </c>
      <c r="FC79" s="90" t="s">
        <v>438</v>
      </c>
      <c r="FD79" s="90" t="s">
        <v>437</v>
      </c>
      <c r="FE79" s="90" t="s">
        <v>437</v>
      </c>
      <c r="FF79" s="90" t="s">
        <v>436</v>
      </c>
      <c r="FG79" s="90" t="s">
        <v>436</v>
      </c>
      <c r="FH79" s="90" t="s">
        <v>438</v>
      </c>
      <c r="FI79" s="90" t="s">
        <v>437</v>
      </c>
      <c r="FJ79" s="90" t="s">
        <v>439</v>
      </c>
      <c r="FK79" s="90" t="s">
        <v>436</v>
      </c>
      <c r="FL79" s="90" t="s">
        <v>436</v>
      </c>
      <c r="FM79" s="90" t="s">
        <v>436</v>
      </c>
      <c r="FN79" s="90" t="s">
        <v>436</v>
      </c>
      <c r="FO79" s="203" t="s">
        <v>436</v>
      </c>
      <c r="FP79" s="90" t="s">
        <v>438</v>
      </c>
      <c r="FQ79" s="90" t="s">
        <v>436</v>
      </c>
      <c r="FR79" s="90" t="s">
        <v>438</v>
      </c>
      <c r="FS79" s="90" t="s">
        <v>436</v>
      </c>
      <c r="FT79" s="90" t="s">
        <v>436</v>
      </c>
      <c r="FU79" s="90" t="s">
        <v>438</v>
      </c>
      <c r="FV79" s="90" t="s">
        <v>437</v>
      </c>
      <c r="FW79" s="90" t="s">
        <v>436</v>
      </c>
      <c r="FX79" s="90" t="s">
        <v>436</v>
      </c>
      <c r="FY79" s="90" t="s">
        <v>441</v>
      </c>
      <c r="FZ79" s="90" t="s">
        <v>437</v>
      </c>
      <c r="GA79" s="90" t="s">
        <v>436</v>
      </c>
      <c r="GB79" s="90" t="s">
        <v>436</v>
      </c>
      <c r="GC79" s="90" t="s">
        <v>436</v>
      </c>
      <c r="GD79" s="90" t="s">
        <v>436</v>
      </c>
      <c r="GE79" s="90" t="s">
        <v>436</v>
      </c>
      <c r="GF79" s="90" t="s">
        <v>436</v>
      </c>
      <c r="GG79" s="90" t="s">
        <v>438</v>
      </c>
      <c r="GH79" s="90" t="s">
        <v>436</v>
      </c>
      <c r="GI79" s="90" t="s">
        <v>437</v>
      </c>
      <c r="GJ79" s="90" t="s">
        <v>436</v>
      </c>
      <c r="GK79" s="90" t="s">
        <v>436</v>
      </c>
      <c r="GL79" s="90" t="s">
        <v>438</v>
      </c>
      <c r="GM79" s="90" t="s">
        <v>439</v>
      </c>
      <c r="GN79" s="90" t="s">
        <v>438</v>
      </c>
      <c r="GO79" s="90" t="s">
        <v>436</v>
      </c>
      <c r="GP79" s="90" t="s">
        <v>438</v>
      </c>
      <c r="GQ79" s="90" t="s">
        <v>438</v>
      </c>
      <c r="GR79" s="90" t="s">
        <v>437</v>
      </c>
      <c r="GS79" s="90" t="s">
        <v>436</v>
      </c>
      <c r="GT79" s="90" t="s">
        <v>438</v>
      </c>
      <c r="GU79" s="90" t="s">
        <v>437</v>
      </c>
      <c r="GV79" s="90" t="s">
        <v>436</v>
      </c>
      <c r="GW79" s="90" t="s">
        <v>436</v>
      </c>
      <c r="GX79" s="90" t="s">
        <v>438</v>
      </c>
      <c r="GY79" s="90" t="s">
        <v>440</v>
      </c>
      <c r="GZ79" s="90" t="s">
        <v>437</v>
      </c>
      <c r="HA79" s="90" t="s">
        <v>438</v>
      </c>
      <c r="HB79" s="90" t="s">
        <v>436</v>
      </c>
      <c r="HC79" s="90" t="s">
        <v>438</v>
      </c>
      <c r="HD79" s="90" t="s">
        <v>438</v>
      </c>
      <c r="HE79" s="90"/>
      <c r="HF79" s="90"/>
      <c r="HG79" s="90"/>
      <c r="HH79" s="90"/>
      <c r="HI79" s="202"/>
      <c r="HJ79" s="202"/>
      <c r="HK79" s="90"/>
      <c r="HL79" s="90"/>
      <c r="HM79" s="90"/>
    </row>
    <row r="80" spans="1:221" ht="15" customHeight="1" x14ac:dyDescent="0.3">
      <c r="A80" s="88" t="s">
        <v>483</v>
      </c>
      <c r="B80" s="30">
        <v>20003425</v>
      </c>
      <c r="C80" s="31">
        <v>89.66</v>
      </c>
      <c r="D80" s="125"/>
      <c r="E80" s="133"/>
      <c r="F80" s="32"/>
      <c r="G80" s="163"/>
      <c r="H80" s="29"/>
      <c r="I80" s="28"/>
      <c r="J80" s="28"/>
      <c r="K80" s="28"/>
      <c r="L80" s="33"/>
      <c r="M80" s="33"/>
      <c r="N80" s="31"/>
      <c r="O80" s="33"/>
      <c r="P80" s="204"/>
      <c r="Q80" s="30"/>
      <c r="R80" s="31"/>
      <c r="S80" s="54"/>
      <c r="T80" s="204"/>
      <c r="U80" s="204"/>
      <c r="V80" s="29"/>
      <c r="W80" s="29"/>
      <c r="X80" s="29"/>
      <c r="Y80" s="29"/>
      <c r="Z80" s="29"/>
      <c r="AA80" s="29"/>
      <c r="AB80" s="36"/>
      <c r="AC80" s="90"/>
      <c r="AD80" s="90"/>
      <c r="AE80" s="90"/>
      <c r="AF80" s="90"/>
      <c r="AG80" s="90"/>
      <c r="AH80" s="90"/>
      <c r="AI80" s="134"/>
      <c r="AJ80" s="90"/>
      <c r="AK80" s="91"/>
      <c r="AL80" s="90"/>
      <c r="AM80" s="125"/>
      <c r="AN80" s="91"/>
      <c r="AO80" s="90"/>
      <c r="AP80" s="90"/>
      <c r="AQ80" s="126"/>
      <c r="AR80" s="91"/>
      <c r="AS80" s="125"/>
      <c r="AT80" s="90"/>
      <c r="AU80" s="89"/>
      <c r="AV80" s="89"/>
      <c r="AW80" s="89"/>
      <c r="AX80" s="89"/>
      <c r="AY80" s="89"/>
      <c r="AZ80" s="89"/>
      <c r="BA80" s="89"/>
      <c r="BB80" s="89"/>
      <c r="BC80" s="89"/>
      <c r="BD80" s="89"/>
      <c r="BE80" s="89"/>
      <c r="BF80" s="89"/>
      <c r="BG80" s="89"/>
      <c r="BH80" s="89"/>
      <c r="BI80" s="89"/>
      <c r="BJ80" s="89"/>
      <c r="BK80" s="89"/>
      <c r="BL80" s="89"/>
      <c r="BM80" s="89"/>
      <c r="BN80" s="89"/>
      <c r="BO80" s="89"/>
      <c r="BP80" s="89"/>
      <c r="BQ80" s="89"/>
      <c r="BR80" s="89"/>
      <c r="BS80" s="89"/>
      <c r="BT80" s="89"/>
      <c r="BU80" s="89"/>
      <c r="BV80" s="89"/>
      <c r="BW80" s="89"/>
      <c r="BX80" s="89"/>
      <c r="BY80" s="89"/>
      <c r="BZ80" s="89"/>
      <c r="CA80" s="89"/>
      <c r="CB80" s="89"/>
      <c r="CC80" s="89"/>
      <c r="CD80" s="89"/>
      <c r="CE80" s="89"/>
      <c r="CF80" s="89"/>
      <c r="CG80" s="89"/>
      <c r="CH80" s="89"/>
      <c r="CI80" s="89"/>
      <c r="CJ80" s="89"/>
      <c r="CK80" s="89"/>
      <c r="CL80" s="89"/>
      <c r="CM80" s="89"/>
      <c r="CN80" s="89"/>
      <c r="CO80" s="89"/>
      <c r="CP80" s="89"/>
      <c r="CQ80" s="89"/>
      <c r="CR80" s="89"/>
      <c r="CS80" s="89"/>
      <c r="CT80" s="89"/>
      <c r="CU80" s="89"/>
      <c r="CV80" s="89"/>
      <c r="CW80" s="89"/>
      <c r="CX80" s="89"/>
      <c r="CY80" s="89"/>
      <c r="CZ80" s="89"/>
      <c r="DA80" s="89"/>
      <c r="DB80" s="89"/>
      <c r="DC80" s="89"/>
      <c r="DD80" s="89"/>
      <c r="DE80" s="89"/>
      <c r="DF80" s="89"/>
      <c r="DG80" s="89"/>
      <c r="DH80" s="89"/>
      <c r="DI80" s="89"/>
      <c r="DJ80" s="89"/>
      <c r="DK80" s="89"/>
      <c r="DL80" s="89"/>
      <c r="DM80" s="89"/>
      <c r="DN80" s="89"/>
      <c r="DO80" s="89"/>
      <c r="DP80" s="89"/>
      <c r="DQ80" s="89"/>
      <c r="DR80" s="89"/>
      <c r="DS80" s="89"/>
      <c r="DT80" s="89"/>
      <c r="DU80" s="89"/>
      <c r="DV80" s="89"/>
      <c r="DW80" s="89"/>
      <c r="DX80" s="89"/>
      <c r="DY80" s="89"/>
      <c r="DZ80" s="89"/>
      <c r="EA80" s="89"/>
      <c r="EB80" s="89"/>
      <c r="EC80" s="89"/>
      <c r="ED80" s="89"/>
      <c r="EE80" s="89"/>
      <c r="EF80" s="89"/>
      <c r="EG80" s="89"/>
      <c r="EH80" s="89"/>
      <c r="EI80" s="89"/>
      <c r="EJ80" s="89"/>
      <c r="EK80" s="89"/>
      <c r="EL80" s="89"/>
      <c r="EM80" s="89"/>
      <c r="EN80" s="89"/>
      <c r="EO80" s="89"/>
      <c r="EP80" s="89"/>
      <c r="EQ80" s="89"/>
      <c r="ER80" s="89"/>
      <c r="ES80" s="89"/>
      <c r="ET80" s="89"/>
      <c r="EU80" s="89"/>
      <c r="EV80" s="89"/>
      <c r="EW80" s="89"/>
      <c r="EX80" s="89"/>
      <c r="EY80" s="89"/>
      <c r="EZ80" s="89"/>
      <c r="FA80" s="89"/>
      <c r="FB80" s="89"/>
      <c r="FC80" s="89"/>
      <c r="FD80" s="89"/>
      <c r="FE80" s="89"/>
      <c r="FF80" s="89"/>
      <c r="FG80" s="89"/>
      <c r="FH80" s="89"/>
      <c r="FI80" s="89"/>
      <c r="FJ80" s="89"/>
      <c r="FK80" s="89"/>
      <c r="FL80" s="89"/>
      <c r="FM80" s="89"/>
      <c r="FN80" s="89"/>
      <c r="FO80" s="203"/>
      <c r="FP80" s="89"/>
      <c r="FQ80" s="89"/>
      <c r="FR80" s="89"/>
      <c r="FS80" s="89"/>
      <c r="FT80" s="89"/>
      <c r="FU80" s="89"/>
      <c r="FV80" s="89"/>
      <c r="FW80" s="89"/>
      <c r="FX80" s="89"/>
      <c r="FY80" s="89"/>
      <c r="FZ80" s="89"/>
      <c r="GA80" s="89"/>
      <c r="GB80" s="89"/>
      <c r="GC80" s="89"/>
      <c r="GD80" s="89"/>
      <c r="GE80" s="89"/>
      <c r="GF80" s="89"/>
      <c r="GG80" s="89"/>
      <c r="GH80" s="89"/>
      <c r="GI80" s="89"/>
      <c r="GJ80" s="89"/>
      <c r="GK80" s="89"/>
      <c r="GL80" s="89"/>
      <c r="GM80" s="89"/>
      <c r="GN80" s="89"/>
      <c r="GO80" s="89"/>
      <c r="GP80" s="89"/>
      <c r="GQ80" s="89"/>
      <c r="GR80" s="89"/>
      <c r="GS80" s="89"/>
      <c r="GT80" s="89"/>
      <c r="GU80" s="89"/>
      <c r="GV80" s="89"/>
      <c r="GW80" s="89"/>
      <c r="GX80" s="89"/>
      <c r="GY80" s="89"/>
      <c r="GZ80" s="89"/>
      <c r="HA80" s="89"/>
      <c r="HB80" s="89"/>
      <c r="HC80" s="89"/>
      <c r="HD80" s="89"/>
      <c r="HE80" s="89"/>
      <c r="HF80" s="89" t="s">
        <v>413</v>
      </c>
      <c r="HG80" s="89" t="s">
        <v>413</v>
      </c>
      <c r="HH80" s="89"/>
      <c r="HI80" s="202"/>
      <c r="HJ80" s="202"/>
      <c r="HK80" s="89"/>
      <c r="HL80" s="89"/>
      <c r="HM80" s="89"/>
    </row>
    <row r="81" spans="1:221" ht="15" customHeight="1" x14ac:dyDescent="0.3">
      <c r="A81" s="88" t="s">
        <v>486</v>
      </c>
      <c r="B81" s="30">
        <v>20003706</v>
      </c>
      <c r="C81" s="31">
        <v>87.82</v>
      </c>
      <c r="D81" s="90" t="s">
        <v>444</v>
      </c>
      <c r="E81" s="90" t="s">
        <v>444</v>
      </c>
      <c r="F81" s="28" t="s">
        <v>445</v>
      </c>
      <c r="G81" s="29" t="s">
        <v>445</v>
      </c>
      <c r="H81" s="29" t="s">
        <v>446</v>
      </c>
      <c r="I81" s="28" t="s">
        <v>447</v>
      </c>
      <c r="J81" s="28" t="s">
        <v>446</v>
      </c>
      <c r="K81" s="30">
        <v>0</v>
      </c>
      <c r="L81" s="28" t="s">
        <v>448</v>
      </c>
      <c r="M81" s="28" t="s">
        <v>449</v>
      </c>
      <c r="N81" s="28" t="s">
        <v>481</v>
      </c>
      <c r="O81" s="54" t="s">
        <v>448</v>
      </c>
      <c r="P81" s="205">
        <v>0</v>
      </c>
      <c r="Q81" s="28" t="s">
        <v>448</v>
      </c>
      <c r="R81" s="28" t="s">
        <v>448</v>
      </c>
      <c r="S81" s="54" t="s">
        <v>448</v>
      </c>
      <c r="T81" s="204">
        <v>16.899999999999999</v>
      </c>
      <c r="U81" s="204">
        <v>7.9950000000000001</v>
      </c>
      <c r="V81" s="29" t="s">
        <v>450</v>
      </c>
      <c r="W81" s="37">
        <v>7.73</v>
      </c>
      <c r="X81" s="29" t="s">
        <v>448</v>
      </c>
      <c r="Y81" s="29" t="s">
        <v>448</v>
      </c>
      <c r="Z81" s="29" t="s">
        <v>448</v>
      </c>
      <c r="AA81" s="35">
        <v>20.99</v>
      </c>
      <c r="AB81" s="37">
        <v>6.3949999999999996</v>
      </c>
      <c r="AC81" s="90" t="s">
        <v>448</v>
      </c>
      <c r="AD81" s="90" t="s">
        <v>448</v>
      </c>
      <c r="AE81" s="126">
        <v>5.91</v>
      </c>
      <c r="AF81" s="90" t="s">
        <v>448</v>
      </c>
      <c r="AG81" s="90" t="s">
        <v>448</v>
      </c>
      <c r="AH81" s="90" t="s">
        <v>448</v>
      </c>
      <c r="AI81" s="90" t="s">
        <v>448</v>
      </c>
      <c r="AJ81" s="90" t="s">
        <v>448</v>
      </c>
      <c r="AK81" s="90" t="s">
        <v>448</v>
      </c>
      <c r="AL81" s="90" t="s">
        <v>448</v>
      </c>
      <c r="AM81" s="90" t="s">
        <v>448</v>
      </c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89"/>
      <c r="BD81" s="89"/>
      <c r="BE81" s="89"/>
      <c r="BF81" s="89"/>
      <c r="BG81" s="89"/>
      <c r="BH81" s="89"/>
      <c r="BI81" s="89"/>
      <c r="BJ81" s="89"/>
      <c r="BK81" s="89"/>
      <c r="BL81" s="89"/>
      <c r="BM81" s="89"/>
      <c r="BN81" s="89"/>
      <c r="BO81" s="89"/>
      <c r="BP81" s="89"/>
      <c r="BQ81" s="89"/>
      <c r="BR81" s="89"/>
      <c r="BS81" s="89"/>
      <c r="BT81" s="89"/>
      <c r="BU81" s="89"/>
      <c r="BV81" s="89"/>
      <c r="BW81" s="89"/>
      <c r="BX81" s="89"/>
      <c r="BY81" s="89"/>
      <c r="BZ81" s="89"/>
      <c r="CA81" s="89"/>
      <c r="CB81" s="89"/>
      <c r="CC81" s="89"/>
      <c r="CD81" s="89"/>
      <c r="CE81" s="89"/>
      <c r="CF81" s="89"/>
      <c r="CG81" s="89"/>
      <c r="CH81" s="89"/>
      <c r="CI81" s="89"/>
      <c r="CJ81" s="89"/>
      <c r="CK81" s="89"/>
      <c r="CL81" s="89"/>
      <c r="CM81" s="89"/>
      <c r="CN81" s="89"/>
      <c r="CO81" s="89"/>
      <c r="CP81" s="89"/>
      <c r="CQ81" s="89"/>
      <c r="CR81" s="89"/>
      <c r="CS81" s="89"/>
      <c r="CT81" s="89"/>
      <c r="CU81" s="89"/>
      <c r="CV81" s="89"/>
      <c r="CW81" s="89"/>
      <c r="CX81" s="89"/>
      <c r="CY81" s="89"/>
      <c r="CZ81" s="89"/>
      <c r="DA81" s="89"/>
      <c r="DB81" s="89"/>
      <c r="DC81" s="89"/>
      <c r="DD81" s="89"/>
      <c r="DE81" s="89"/>
      <c r="DF81" s="89"/>
      <c r="DG81" s="89"/>
      <c r="DH81" s="89"/>
      <c r="DI81" s="89"/>
      <c r="DJ81" s="89"/>
      <c r="DK81" s="89"/>
      <c r="DL81" s="89"/>
      <c r="DM81" s="89"/>
      <c r="DN81" s="89"/>
      <c r="DO81" s="89"/>
      <c r="DP81" s="89"/>
      <c r="DQ81" s="89"/>
      <c r="DR81" s="89"/>
      <c r="DS81" s="89"/>
      <c r="DT81" s="89"/>
      <c r="DU81" s="89"/>
      <c r="DV81" s="89"/>
      <c r="DW81" s="89"/>
      <c r="DX81" s="89"/>
      <c r="DY81" s="89"/>
      <c r="DZ81" s="89"/>
      <c r="EA81" s="89"/>
      <c r="EB81" s="89"/>
      <c r="EC81" s="89"/>
      <c r="ED81" s="89"/>
      <c r="EE81" s="89"/>
      <c r="EF81" s="89"/>
      <c r="EG81" s="89"/>
      <c r="EH81" s="89"/>
      <c r="EI81" s="89"/>
      <c r="EJ81" s="89"/>
      <c r="EK81" s="89"/>
      <c r="EL81" s="89"/>
      <c r="EM81" s="89"/>
      <c r="EN81" s="89"/>
      <c r="EO81" s="89"/>
      <c r="EP81" s="89"/>
      <c r="EQ81" s="89"/>
      <c r="ER81" s="89"/>
      <c r="ES81" s="89"/>
      <c r="ET81" s="89"/>
      <c r="EU81" s="89"/>
      <c r="EV81" s="89"/>
      <c r="EW81" s="89"/>
      <c r="EX81" s="89"/>
      <c r="EY81" s="89"/>
      <c r="EZ81" s="89"/>
      <c r="FA81" s="89"/>
      <c r="FB81" s="89"/>
      <c r="FC81" s="89"/>
      <c r="FD81" s="89"/>
      <c r="FE81" s="89"/>
      <c r="FF81" s="89"/>
      <c r="FG81" s="89"/>
      <c r="FH81" s="89"/>
      <c r="FI81" s="89"/>
      <c r="FJ81" s="89"/>
      <c r="FK81" s="89"/>
      <c r="FL81" s="89"/>
      <c r="FM81" s="89"/>
      <c r="FN81" s="89"/>
      <c r="FO81" s="203"/>
      <c r="FP81" s="89"/>
      <c r="FQ81" s="89"/>
      <c r="FR81" s="89"/>
      <c r="FS81" s="89"/>
      <c r="FT81" s="89"/>
      <c r="FU81" s="89"/>
      <c r="FV81" s="89"/>
      <c r="FW81" s="89"/>
      <c r="FX81" s="89"/>
      <c r="FY81" s="89"/>
      <c r="FZ81" s="89"/>
      <c r="GA81" s="89"/>
      <c r="GB81" s="89"/>
      <c r="GC81" s="89"/>
      <c r="GD81" s="89"/>
      <c r="GE81" s="89"/>
      <c r="GF81" s="89"/>
      <c r="GG81" s="89"/>
      <c r="GH81" s="89"/>
      <c r="GI81" s="89"/>
      <c r="GJ81" s="89"/>
      <c r="GK81" s="89"/>
      <c r="GL81" s="89"/>
      <c r="GM81" s="89"/>
      <c r="GN81" s="89"/>
      <c r="GO81" s="89"/>
      <c r="GP81" s="89"/>
      <c r="GQ81" s="89"/>
      <c r="GR81" s="89"/>
      <c r="GS81" s="89"/>
      <c r="GT81" s="89"/>
      <c r="GU81" s="89"/>
      <c r="GV81" s="89"/>
      <c r="GW81" s="89"/>
      <c r="GX81" s="89"/>
      <c r="GY81" s="89"/>
      <c r="GZ81" s="89"/>
      <c r="HA81" s="89"/>
      <c r="HB81" s="89"/>
      <c r="HC81" s="89"/>
      <c r="HD81" s="89"/>
      <c r="HE81" s="89"/>
      <c r="HF81" s="89"/>
      <c r="HG81" s="89"/>
      <c r="HH81" s="89"/>
      <c r="HI81" s="202"/>
      <c r="HJ81" s="202"/>
      <c r="HK81" s="89"/>
      <c r="HL81" s="89"/>
      <c r="HM81" s="89"/>
    </row>
    <row r="82" spans="1:221" ht="15" customHeight="1" x14ac:dyDescent="0.3">
      <c r="A82" s="88" t="s">
        <v>479</v>
      </c>
      <c r="B82" s="30">
        <v>20002367</v>
      </c>
      <c r="C82" s="31"/>
      <c r="D82" s="126"/>
      <c r="E82" s="133"/>
      <c r="F82" s="39"/>
      <c r="G82" s="163"/>
      <c r="H82" s="37"/>
      <c r="I82" s="28"/>
      <c r="J82" s="28"/>
      <c r="K82" s="28"/>
      <c r="L82" s="28"/>
      <c r="M82" s="28"/>
      <c r="N82" s="28"/>
      <c r="O82" s="28"/>
      <c r="P82" s="29"/>
      <c r="Q82" s="28"/>
      <c r="R82" s="28"/>
      <c r="S82" s="28"/>
      <c r="T82" s="29"/>
      <c r="U82" s="38"/>
      <c r="V82" s="35"/>
      <c r="W82" s="35"/>
      <c r="X82" s="29"/>
      <c r="Y82" s="38"/>
      <c r="Z82" s="38"/>
      <c r="AA82" s="34"/>
      <c r="AB82" s="36"/>
      <c r="AC82" s="90"/>
      <c r="AD82" s="89"/>
      <c r="AE82" s="89"/>
      <c r="AF82" s="90"/>
      <c r="AG82" s="90"/>
      <c r="AH82" s="90"/>
      <c r="AI82" s="90"/>
      <c r="AJ82" s="90"/>
      <c r="AK82" s="90"/>
      <c r="AL82" s="90"/>
      <c r="AM82" s="125"/>
      <c r="AN82" s="90" t="s">
        <v>436</v>
      </c>
      <c r="AO82" s="90" t="s">
        <v>437</v>
      </c>
      <c r="AP82" s="90" t="s">
        <v>437</v>
      </c>
      <c r="AQ82" s="90" t="s">
        <v>438</v>
      </c>
      <c r="AR82" s="90" t="s">
        <v>437</v>
      </c>
      <c r="AS82" s="90" t="s">
        <v>437</v>
      </c>
      <c r="AT82" s="90" t="s">
        <v>436</v>
      </c>
      <c r="AU82" s="90" t="s">
        <v>436</v>
      </c>
      <c r="AV82" s="90" t="s">
        <v>438</v>
      </c>
      <c r="AW82" s="90" t="s">
        <v>436</v>
      </c>
      <c r="AX82" s="90" t="s">
        <v>436</v>
      </c>
      <c r="AY82" s="90" t="s">
        <v>436</v>
      </c>
      <c r="AZ82" s="90" t="s">
        <v>436</v>
      </c>
      <c r="BA82" s="90" t="s">
        <v>436</v>
      </c>
      <c r="BB82" s="90" t="s">
        <v>438</v>
      </c>
      <c r="BC82" s="90" t="s">
        <v>439</v>
      </c>
      <c r="BD82" s="90" t="s">
        <v>438</v>
      </c>
      <c r="BE82" s="90" t="s">
        <v>436</v>
      </c>
      <c r="BF82" s="90" t="s">
        <v>437</v>
      </c>
      <c r="BG82" s="90" t="s">
        <v>438</v>
      </c>
      <c r="BH82" s="90" t="s">
        <v>437</v>
      </c>
      <c r="BI82" s="90" t="s">
        <v>436</v>
      </c>
      <c r="BJ82" s="90" t="s">
        <v>436</v>
      </c>
      <c r="BK82" s="90" t="s">
        <v>437</v>
      </c>
      <c r="BL82" s="90" t="s">
        <v>437</v>
      </c>
      <c r="BM82" s="90" t="s">
        <v>436</v>
      </c>
      <c r="BN82" s="90" t="s">
        <v>436</v>
      </c>
      <c r="BO82" s="90" t="s">
        <v>437</v>
      </c>
      <c r="BP82" s="90" t="s">
        <v>439</v>
      </c>
      <c r="BQ82" s="90" t="s">
        <v>438</v>
      </c>
      <c r="BR82" s="90" t="s">
        <v>437</v>
      </c>
      <c r="BS82" s="90" t="s">
        <v>439</v>
      </c>
      <c r="BT82" s="90" t="s">
        <v>436</v>
      </c>
      <c r="BU82" s="90" t="s">
        <v>436</v>
      </c>
      <c r="BV82" s="90" t="s">
        <v>437</v>
      </c>
      <c r="BW82" s="90" t="s">
        <v>438</v>
      </c>
      <c r="BX82" s="90" t="s">
        <v>436</v>
      </c>
      <c r="BY82" s="90" t="s">
        <v>437</v>
      </c>
      <c r="BZ82" s="90" t="s">
        <v>439</v>
      </c>
      <c r="CA82" s="90" t="s">
        <v>436</v>
      </c>
      <c r="CB82" s="90" t="s">
        <v>438</v>
      </c>
      <c r="CC82" s="90" t="s">
        <v>436</v>
      </c>
      <c r="CD82" s="90" t="s">
        <v>438</v>
      </c>
      <c r="CE82" s="90" t="s">
        <v>437</v>
      </c>
      <c r="CF82" s="90" t="s">
        <v>438</v>
      </c>
      <c r="CG82" s="90" t="s">
        <v>437</v>
      </c>
      <c r="CH82" s="90" t="s">
        <v>437</v>
      </c>
      <c r="CI82" s="90" t="s">
        <v>436</v>
      </c>
      <c r="CJ82" s="90" t="s">
        <v>438</v>
      </c>
      <c r="CK82" s="90" t="s">
        <v>438</v>
      </c>
      <c r="CL82" s="90" t="s">
        <v>437</v>
      </c>
      <c r="CM82" s="90" t="s">
        <v>436</v>
      </c>
      <c r="CN82" s="90" t="s">
        <v>438</v>
      </c>
      <c r="CO82" s="90" t="s">
        <v>437</v>
      </c>
      <c r="CP82" s="90" t="s">
        <v>438</v>
      </c>
      <c r="CQ82" s="90" t="s">
        <v>436</v>
      </c>
      <c r="CR82" s="90" t="s">
        <v>437</v>
      </c>
      <c r="CS82" s="90" t="s">
        <v>436</v>
      </c>
      <c r="CT82" s="90" t="s">
        <v>436</v>
      </c>
      <c r="CU82" s="90" t="s">
        <v>440</v>
      </c>
      <c r="CV82" s="90" t="s">
        <v>436</v>
      </c>
      <c r="CW82" s="90" t="s">
        <v>436</v>
      </c>
      <c r="CX82" s="90" t="s">
        <v>436</v>
      </c>
      <c r="CY82" s="90" t="s">
        <v>438</v>
      </c>
      <c r="CZ82" s="90" t="s">
        <v>436</v>
      </c>
      <c r="DA82" s="90" t="s">
        <v>438</v>
      </c>
      <c r="DB82" s="90" t="s">
        <v>438</v>
      </c>
      <c r="DC82" s="90" t="s">
        <v>436</v>
      </c>
      <c r="DD82" s="90" t="s">
        <v>436</v>
      </c>
      <c r="DE82" s="90" t="s">
        <v>438</v>
      </c>
      <c r="DF82" s="90" t="s">
        <v>438</v>
      </c>
      <c r="DG82" s="90" t="s">
        <v>438</v>
      </c>
      <c r="DH82" s="90" t="s">
        <v>436</v>
      </c>
      <c r="DI82" s="90" t="s">
        <v>436</v>
      </c>
      <c r="DJ82" s="90" t="s">
        <v>436</v>
      </c>
      <c r="DK82" s="90" t="s">
        <v>436</v>
      </c>
      <c r="DL82" s="90" t="s">
        <v>441</v>
      </c>
      <c r="DM82" s="90" t="s">
        <v>437</v>
      </c>
      <c r="DN82" s="90" t="s">
        <v>442</v>
      </c>
      <c r="DO82" s="90" t="s">
        <v>437</v>
      </c>
      <c r="DP82" s="90" t="s">
        <v>437</v>
      </c>
      <c r="DQ82" s="90" t="s">
        <v>438</v>
      </c>
      <c r="DR82" s="90" t="s">
        <v>436</v>
      </c>
      <c r="DS82" s="90" t="s">
        <v>438</v>
      </c>
      <c r="DT82" s="90" t="s">
        <v>436</v>
      </c>
      <c r="DU82" s="90" t="s">
        <v>437</v>
      </c>
      <c r="DV82" s="90" t="s">
        <v>439</v>
      </c>
      <c r="DW82" s="90" t="s">
        <v>438</v>
      </c>
      <c r="DX82" s="90" t="s">
        <v>438</v>
      </c>
      <c r="DY82" s="90" t="s">
        <v>436</v>
      </c>
      <c r="DZ82" s="90" t="s">
        <v>438</v>
      </c>
      <c r="EA82" s="90" t="s">
        <v>436</v>
      </c>
      <c r="EB82" s="90" t="s">
        <v>437</v>
      </c>
      <c r="EC82" s="90" t="s">
        <v>438</v>
      </c>
      <c r="ED82" s="90" t="s">
        <v>436</v>
      </c>
      <c r="EE82" s="90" t="s">
        <v>442</v>
      </c>
      <c r="EF82" s="90" t="s">
        <v>438</v>
      </c>
      <c r="EG82" s="90" t="s">
        <v>438</v>
      </c>
      <c r="EH82" s="90" t="s">
        <v>440</v>
      </c>
      <c r="EI82" s="90" t="s">
        <v>437</v>
      </c>
      <c r="EJ82" s="90" t="s">
        <v>438</v>
      </c>
      <c r="EK82" s="90" t="s">
        <v>438</v>
      </c>
      <c r="EL82" s="90" t="s">
        <v>440</v>
      </c>
      <c r="EM82" s="90" t="s">
        <v>437</v>
      </c>
      <c r="EN82" s="90" t="s">
        <v>436</v>
      </c>
      <c r="EO82" s="90" t="s">
        <v>437</v>
      </c>
      <c r="EP82" s="90" t="s">
        <v>438</v>
      </c>
      <c r="EQ82" s="90" t="s">
        <v>436</v>
      </c>
      <c r="ER82" s="90" t="s">
        <v>443</v>
      </c>
      <c r="ES82" s="90" t="s">
        <v>436</v>
      </c>
      <c r="ET82" s="90" t="s">
        <v>438</v>
      </c>
      <c r="EU82" s="90" t="s">
        <v>441</v>
      </c>
      <c r="EV82" s="90" t="s">
        <v>436</v>
      </c>
      <c r="EW82" s="90" t="s">
        <v>436</v>
      </c>
      <c r="EX82" s="90" t="s">
        <v>436</v>
      </c>
      <c r="EY82" s="90" t="s">
        <v>436</v>
      </c>
      <c r="EZ82" s="90" t="s">
        <v>438</v>
      </c>
      <c r="FA82" s="90" t="s">
        <v>437</v>
      </c>
      <c r="FB82" s="90" t="s">
        <v>443</v>
      </c>
      <c r="FC82" s="90" t="s">
        <v>438</v>
      </c>
      <c r="FD82" s="90" t="s">
        <v>437</v>
      </c>
      <c r="FE82" s="90" t="s">
        <v>437</v>
      </c>
      <c r="FF82" s="90" t="s">
        <v>436</v>
      </c>
      <c r="FG82" s="90" t="s">
        <v>436</v>
      </c>
      <c r="FH82" s="90" t="s">
        <v>438</v>
      </c>
      <c r="FI82" s="90" t="s">
        <v>437</v>
      </c>
      <c r="FJ82" s="90" t="s">
        <v>439</v>
      </c>
      <c r="FK82" s="90" t="s">
        <v>436</v>
      </c>
      <c r="FL82" s="90" t="s">
        <v>436</v>
      </c>
      <c r="FM82" s="90" t="s">
        <v>436</v>
      </c>
      <c r="FN82" s="90" t="s">
        <v>436</v>
      </c>
      <c r="FO82" s="203" t="s">
        <v>436</v>
      </c>
      <c r="FP82" s="90" t="s">
        <v>438</v>
      </c>
      <c r="FQ82" s="90" t="s">
        <v>436</v>
      </c>
      <c r="FR82" s="90" t="s">
        <v>438</v>
      </c>
      <c r="FS82" s="90" t="s">
        <v>436</v>
      </c>
      <c r="FT82" s="90" t="s">
        <v>436</v>
      </c>
      <c r="FU82" s="90" t="s">
        <v>438</v>
      </c>
      <c r="FV82" s="90" t="s">
        <v>437</v>
      </c>
      <c r="FW82" s="90" t="s">
        <v>436</v>
      </c>
      <c r="FX82" s="90" t="s">
        <v>436</v>
      </c>
      <c r="FY82" s="90" t="s">
        <v>441</v>
      </c>
      <c r="FZ82" s="90" t="s">
        <v>437</v>
      </c>
      <c r="GA82" s="90" t="s">
        <v>436</v>
      </c>
      <c r="GB82" s="90" t="s">
        <v>436</v>
      </c>
      <c r="GC82" s="90" t="s">
        <v>436</v>
      </c>
      <c r="GD82" s="90" t="s">
        <v>436</v>
      </c>
      <c r="GE82" s="90" t="s">
        <v>436</v>
      </c>
      <c r="GF82" s="90" t="s">
        <v>436</v>
      </c>
      <c r="GG82" s="90" t="s">
        <v>438</v>
      </c>
      <c r="GH82" s="90" t="s">
        <v>436</v>
      </c>
      <c r="GI82" s="90" t="s">
        <v>437</v>
      </c>
      <c r="GJ82" s="90" t="s">
        <v>436</v>
      </c>
      <c r="GK82" s="90" t="s">
        <v>436</v>
      </c>
      <c r="GL82" s="90" t="s">
        <v>438</v>
      </c>
      <c r="GM82" s="90" t="s">
        <v>439</v>
      </c>
      <c r="GN82" s="90" t="s">
        <v>438</v>
      </c>
      <c r="GO82" s="90" t="s">
        <v>436</v>
      </c>
      <c r="GP82" s="90" t="s">
        <v>438</v>
      </c>
      <c r="GQ82" s="90" t="s">
        <v>438</v>
      </c>
      <c r="GR82" s="90" t="s">
        <v>437</v>
      </c>
      <c r="GS82" s="90" t="s">
        <v>436</v>
      </c>
      <c r="GT82" s="90" t="s">
        <v>438</v>
      </c>
      <c r="GU82" s="90" t="s">
        <v>437</v>
      </c>
      <c r="GV82" s="90" t="s">
        <v>436</v>
      </c>
      <c r="GW82" s="90" t="s">
        <v>436</v>
      </c>
      <c r="GX82" s="90" t="s">
        <v>438</v>
      </c>
      <c r="GY82" s="90" t="s">
        <v>440</v>
      </c>
      <c r="GZ82" s="90" t="s">
        <v>437</v>
      </c>
      <c r="HA82" s="90" t="s">
        <v>438</v>
      </c>
      <c r="HB82" s="90" t="s">
        <v>436</v>
      </c>
      <c r="HC82" s="90" t="s">
        <v>438</v>
      </c>
      <c r="HD82" s="90" t="s">
        <v>438</v>
      </c>
      <c r="HE82" s="90"/>
      <c r="HF82" s="90"/>
      <c r="HG82" s="90"/>
      <c r="HH82" s="90"/>
      <c r="HI82" s="202">
        <v>99.39</v>
      </c>
      <c r="HJ82" s="202">
        <v>0.22</v>
      </c>
      <c r="HK82" s="90">
        <v>0.39</v>
      </c>
      <c r="HL82" s="90">
        <v>0</v>
      </c>
      <c r="HM82" s="90">
        <v>0</v>
      </c>
    </row>
    <row r="83" spans="1:221" x14ac:dyDescent="0.3">
      <c r="A83" s="57" t="s">
        <v>0</v>
      </c>
      <c r="B83" s="75"/>
      <c r="C83" s="76">
        <f>MIN(C60:C82)</f>
        <v>35.799999999999997</v>
      </c>
      <c r="D83" s="127"/>
      <c r="E83" s="77"/>
      <c r="F83" s="160"/>
      <c r="G83" s="127"/>
      <c r="H83" s="76"/>
      <c r="I83" s="76"/>
      <c r="J83" s="76"/>
      <c r="K83" s="76"/>
      <c r="L83" s="76"/>
      <c r="M83" s="76"/>
      <c r="N83" s="76"/>
      <c r="O83" s="76">
        <f>MIN(O60:O82)</f>
        <v>7.08</v>
      </c>
      <c r="P83" s="182">
        <f>MIN(P60:P82)</f>
        <v>0</v>
      </c>
      <c r="Q83" s="76"/>
      <c r="R83" s="127"/>
      <c r="S83" s="76">
        <f>MIN(S60:S82)</f>
        <v>8.9700000000000006</v>
      </c>
      <c r="T83" s="182">
        <v>0</v>
      </c>
      <c r="U83" s="182">
        <f>MIN(U60:U82)</f>
        <v>7.9950000000000001</v>
      </c>
      <c r="V83" s="127"/>
      <c r="W83" s="127"/>
      <c r="X83" s="127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160">
        <f>MIN(BK60:BK82)</f>
        <v>2.001E-2</v>
      </c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  <c r="CD83" s="76"/>
      <c r="CE83" s="76"/>
      <c r="CF83" s="76"/>
      <c r="CG83" s="76"/>
      <c r="CH83" s="76"/>
      <c r="CI83" s="76"/>
      <c r="CJ83" s="76"/>
      <c r="CK83" s="76"/>
      <c r="CL83" s="76"/>
      <c r="CM83" s="160">
        <f>MIN(CM60:CM82)</f>
        <v>2.9499999999999999E-3</v>
      </c>
      <c r="CN83" s="76"/>
      <c r="CO83" s="76"/>
      <c r="CP83" s="76"/>
      <c r="CQ83" s="76"/>
      <c r="CR83" s="76"/>
      <c r="CS83" s="76"/>
      <c r="CT83" s="76"/>
      <c r="CU83" s="76"/>
      <c r="CV83" s="76"/>
      <c r="CW83" s="76"/>
      <c r="CX83" s="76"/>
      <c r="CY83" s="76"/>
      <c r="CZ83" s="76"/>
      <c r="DA83" s="76"/>
      <c r="DB83" s="76"/>
      <c r="DC83" s="76"/>
      <c r="DD83" s="76"/>
      <c r="DE83" s="76"/>
      <c r="DF83" s="76"/>
      <c r="DG83" s="76"/>
      <c r="DH83" s="76"/>
      <c r="DI83" s="76"/>
      <c r="DJ83" s="76"/>
      <c r="DK83" s="76"/>
      <c r="DL83" s="76"/>
      <c r="DM83" s="76"/>
      <c r="DN83" s="76"/>
      <c r="DO83" s="76"/>
      <c r="DP83" s="76"/>
      <c r="DQ83" s="76"/>
      <c r="DR83" s="76"/>
      <c r="DS83" s="76"/>
      <c r="DT83" s="76"/>
      <c r="DU83" s="76"/>
      <c r="DV83" s="76"/>
      <c r="DW83" s="76"/>
      <c r="DX83" s="76"/>
      <c r="DY83" s="76"/>
      <c r="DZ83" s="76"/>
      <c r="EA83" s="76"/>
      <c r="EB83" s="76"/>
      <c r="EC83" s="76"/>
      <c r="ED83" s="76"/>
      <c r="EE83" s="76"/>
      <c r="EF83" s="76"/>
      <c r="EG83" s="76"/>
      <c r="EH83" s="76"/>
      <c r="EI83" s="76"/>
      <c r="EJ83" s="76"/>
      <c r="EK83" s="76"/>
      <c r="EL83" s="76"/>
      <c r="EM83" s="76"/>
      <c r="EN83" s="76"/>
      <c r="EO83" s="76"/>
      <c r="EP83" s="76"/>
      <c r="EQ83" s="76"/>
      <c r="ER83" s="76"/>
      <c r="ES83" s="76"/>
      <c r="ET83" s="76"/>
      <c r="EU83" s="76"/>
      <c r="EV83" s="76"/>
      <c r="EW83" s="76"/>
      <c r="EX83" s="76"/>
      <c r="EY83" s="76"/>
      <c r="EZ83" s="76"/>
      <c r="FA83" s="76"/>
      <c r="FB83" s="76"/>
      <c r="FC83" s="76"/>
      <c r="FD83" s="76"/>
      <c r="FE83" s="76"/>
      <c r="FF83" s="76"/>
      <c r="FG83" s="76"/>
      <c r="FH83" s="76"/>
      <c r="FI83" s="76"/>
      <c r="FJ83" s="76"/>
      <c r="FK83" s="76"/>
      <c r="FL83" s="76"/>
      <c r="FM83" s="76"/>
      <c r="FN83" s="76"/>
      <c r="FO83" s="160">
        <f>MIN(FO60:FO82)</f>
        <v>8.5800000000000008E-3</v>
      </c>
      <c r="FP83" s="76"/>
      <c r="FQ83" s="76"/>
      <c r="FR83" s="76"/>
      <c r="FS83" s="76"/>
      <c r="FT83" s="76"/>
      <c r="FU83" s="76"/>
      <c r="FV83" s="76"/>
      <c r="FW83" s="76"/>
      <c r="FX83" s="76"/>
      <c r="FY83" s="76"/>
      <c r="FZ83" s="76"/>
      <c r="GA83" s="76"/>
      <c r="GB83" s="76"/>
      <c r="GC83" s="76"/>
      <c r="GD83" s="76"/>
      <c r="GE83" s="76"/>
      <c r="GF83" s="76"/>
      <c r="GG83" s="76"/>
      <c r="GH83" s="76"/>
      <c r="GI83" s="76"/>
      <c r="GJ83" s="76"/>
      <c r="GK83" s="76"/>
      <c r="GL83" s="76"/>
      <c r="GM83" s="76"/>
      <c r="GN83" s="76"/>
      <c r="GO83" s="76"/>
      <c r="GP83" s="76"/>
      <c r="GQ83" s="76"/>
      <c r="GR83" s="76"/>
      <c r="GS83" s="76"/>
      <c r="GT83" s="76"/>
      <c r="GU83" s="76"/>
      <c r="GV83" s="76"/>
      <c r="GW83" s="76"/>
      <c r="GX83" s="76"/>
      <c r="GY83" s="76"/>
      <c r="GZ83" s="76"/>
      <c r="HA83" s="76"/>
      <c r="HB83" s="76"/>
      <c r="HC83" s="76"/>
      <c r="HD83" s="76"/>
      <c r="HE83" s="76">
        <f>MIN(HE60:HE82)</f>
        <v>92.62</v>
      </c>
      <c r="HF83" s="76"/>
      <c r="HG83" s="76"/>
      <c r="HH83" s="76"/>
      <c r="HI83" s="127">
        <f>MIN(HI60:HI82)</f>
        <v>98.8</v>
      </c>
      <c r="HJ83" s="127">
        <f>MIN(HJ60:HJ82)</f>
        <v>0.14799999999999999</v>
      </c>
      <c r="HK83" s="92"/>
      <c r="HL83" s="76"/>
      <c r="HM83" s="76"/>
    </row>
    <row r="84" spans="1:221" x14ac:dyDescent="0.3">
      <c r="A84" s="59" t="s">
        <v>1</v>
      </c>
      <c r="B84" s="79"/>
      <c r="C84" s="80">
        <f>MAX(C60:C82)</f>
        <v>89.66</v>
      </c>
      <c r="D84" s="129"/>
      <c r="E84" s="81"/>
      <c r="F84" s="161"/>
      <c r="G84" s="129"/>
      <c r="H84" s="93"/>
      <c r="I84" s="93"/>
      <c r="J84" s="93"/>
      <c r="K84" s="93"/>
      <c r="L84" s="93"/>
      <c r="M84" s="93"/>
      <c r="N84" s="82"/>
      <c r="O84" s="80">
        <f>MAX(O60:O82)</f>
        <v>13.56</v>
      </c>
      <c r="P84" s="82">
        <f>MAX(P60:P82)</f>
        <v>13.6</v>
      </c>
      <c r="Q84" s="93"/>
      <c r="R84" s="80"/>
      <c r="S84" s="80">
        <f>MAX(S60:S82)</f>
        <v>77.849999999999994</v>
      </c>
      <c r="T84" s="82">
        <f>MAX(T60:T82)</f>
        <v>2618</v>
      </c>
      <c r="U84" s="82">
        <f>MAX(U60:U82)</f>
        <v>783.6</v>
      </c>
      <c r="V84" s="82"/>
      <c r="W84" s="80"/>
      <c r="X84" s="82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161">
        <f>MAX(BK60:BK82)</f>
        <v>0.19209999999999999</v>
      </c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  <c r="CA84" s="80"/>
      <c r="CB84" s="80"/>
      <c r="CC84" s="80"/>
      <c r="CD84" s="80"/>
      <c r="CE84" s="80"/>
      <c r="CF84" s="80"/>
      <c r="CG84" s="80"/>
      <c r="CH84" s="80"/>
      <c r="CI84" s="80"/>
      <c r="CJ84" s="80"/>
      <c r="CK84" s="80"/>
      <c r="CL84" s="80"/>
      <c r="CM84" s="161">
        <f>MAX(CM60:CM82)</f>
        <v>2.0650000000000002E-2</v>
      </c>
      <c r="CN84" s="80"/>
      <c r="CO84" s="80"/>
      <c r="CP84" s="80"/>
      <c r="CQ84" s="80"/>
      <c r="CR84" s="80"/>
      <c r="CS84" s="80"/>
      <c r="CT84" s="80"/>
      <c r="CU84" s="80"/>
      <c r="CV84" s="80"/>
      <c r="CW84" s="80"/>
      <c r="CX84" s="80"/>
      <c r="CY84" s="80"/>
      <c r="CZ84" s="80"/>
      <c r="DA84" s="80"/>
      <c r="DB84" s="80"/>
      <c r="DC84" s="80"/>
      <c r="DD84" s="80"/>
      <c r="DE84" s="80"/>
      <c r="DF84" s="80"/>
      <c r="DG84" s="80"/>
      <c r="DH84" s="80"/>
      <c r="DI84" s="80"/>
      <c r="DJ84" s="80"/>
      <c r="DK84" s="80"/>
      <c r="DL84" s="80"/>
      <c r="DM84" s="80"/>
      <c r="DN84" s="80"/>
      <c r="DO84" s="80"/>
      <c r="DP84" s="80"/>
      <c r="DQ84" s="80"/>
      <c r="DR84" s="80"/>
      <c r="DS84" s="80"/>
      <c r="DT84" s="80"/>
      <c r="DU84" s="80"/>
      <c r="DV84" s="80"/>
      <c r="DW84" s="80"/>
      <c r="DX84" s="80"/>
      <c r="DY84" s="80"/>
      <c r="DZ84" s="80"/>
      <c r="EA84" s="80"/>
      <c r="EB84" s="80"/>
      <c r="EC84" s="80"/>
      <c r="ED84" s="80"/>
      <c r="EE84" s="80"/>
      <c r="EF84" s="80"/>
      <c r="EG84" s="80"/>
      <c r="EH84" s="80"/>
      <c r="EI84" s="80"/>
      <c r="EJ84" s="80"/>
      <c r="EK84" s="80"/>
      <c r="EL84" s="80"/>
      <c r="EM84" s="80"/>
      <c r="EN84" s="80"/>
      <c r="EO84" s="80"/>
      <c r="EP84" s="80"/>
      <c r="EQ84" s="80"/>
      <c r="ER84" s="80"/>
      <c r="ES84" s="80"/>
      <c r="ET84" s="80"/>
      <c r="EU84" s="80"/>
      <c r="EV84" s="80"/>
      <c r="EW84" s="80"/>
      <c r="EX84" s="80"/>
      <c r="EY84" s="80"/>
      <c r="EZ84" s="80"/>
      <c r="FA84" s="80"/>
      <c r="FB84" s="80"/>
      <c r="FC84" s="80"/>
      <c r="FD84" s="80"/>
      <c r="FE84" s="80"/>
      <c r="FF84" s="80"/>
      <c r="FG84" s="80"/>
      <c r="FH84" s="80"/>
      <c r="FI84" s="80"/>
      <c r="FJ84" s="80"/>
      <c r="FK84" s="80"/>
      <c r="FL84" s="80"/>
      <c r="FM84" s="80"/>
      <c r="FN84" s="80"/>
      <c r="FO84" s="161">
        <f>MAX(FO60:FO82)</f>
        <v>1.235E-2</v>
      </c>
      <c r="FP84" s="80"/>
      <c r="FQ84" s="80"/>
      <c r="FR84" s="80"/>
      <c r="FS84" s="80"/>
      <c r="FT84" s="80"/>
      <c r="FU84" s="80"/>
      <c r="FV84" s="80"/>
      <c r="FW84" s="80"/>
      <c r="FX84" s="80"/>
      <c r="FY84" s="80"/>
      <c r="FZ84" s="80"/>
      <c r="GA84" s="80"/>
      <c r="GB84" s="80"/>
      <c r="GC84" s="80"/>
      <c r="GD84" s="80"/>
      <c r="GE84" s="80"/>
      <c r="GF84" s="80"/>
      <c r="GG84" s="80"/>
      <c r="GH84" s="80"/>
      <c r="GI84" s="80"/>
      <c r="GJ84" s="80"/>
      <c r="GK84" s="80"/>
      <c r="GL84" s="80"/>
      <c r="GM84" s="80"/>
      <c r="GN84" s="80"/>
      <c r="GO84" s="80"/>
      <c r="GP84" s="80"/>
      <c r="GQ84" s="80"/>
      <c r="GR84" s="80"/>
      <c r="GS84" s="80"/>
      <c r="GT84" s="80"/>
      <c r="GU84" s="80"/>
      <c r="GV84" s="80"/>
      <c r="GW84" s="80"/>
      <c r="GX84" s="80"/>
      <c r="GY84" s="80"/>
      <c r="GZ84" s="80"/>
      <c r="HA84" s="80"/>
      <c r="HB84" s="80"/>
      <c r="HC84" s="80"/>
      <c r="HD84" s="80"/>
      <c r="HE84" s="80">
        <f>MAX(HE60:HE82)</f>
        <v>95.77</v>
      </c>
      <c r="HF84" s="80"/>
      <c r="HG84" s="80"/>
      <c r="HH84" s="80"/>
      <c r="HI84" s="129">
        <f>MAX(HI60:HI82)</f>
        <v>99.852000000000004</v>
      </c>
      <c r="HJ84" s="129">
        <f>MAX(HJ60:HJ82)</f>
        <v>1.2</v>
      </c>
      <c r="HK84" s="80"/>
      <c r="HL84" s="80"/>
      <c r="HM84" s="80"/>
    </row>
    <row r="85" spans="1:221" ht="15" thickBot="1" x14ac:dyDescent="0.35">
      <c r="A85" s="61" t="s">
        <v>2</v>
      </c>
      <c r="B85" s="70"/>
      <c r="C85" s="71">
        <f>MEDIAN(C60:C82)</f>
        <v>86.84</v>
      </c>
      <c r="D85" s="130"/>
      <c r="E85" s="85"/>
      <c r="F85" s="162"/>
      <c r="G85" s="130"/>
      <c r="H85" s="73"/>
      <c r="I85" s="73"/>
      <c r="J85" s="73"/>
      <c r="K85" s="73"/>
      <c r="L85" s="73"/>
      <c r="M85" s="73"/>
      <c r="N85" s="71"/>
      <c r="O85" s="71">
        <f>MEDIAN(O60:O82)</f>
        <v>10.32</v>
      </c>
      <c r="P85" s="73">
        <f>MEDIAN(P60:P82)</f>
        <v>3.54</v>
      </c>
      <c r="Q85" s="72"/>
      <c r="R85" s="71"/>
      <c r="S85" s="71">
        <f>MEDIAN(S60:S82)</f>
        <v>11.15</v>
      </c>
      <c r="T85" s="73">
        <f>MEDIAN(T60:T82)</f>
        <v>124.185</v>
      </c>
      <c r="U85" s="73">
        <f>MEDIAN(U60:U82)</f>
        <v>56.875</v>
      </c>
      <c r="V85" s="73"/>
      <c r="W85" s="130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162">
        <f>MEDIAN(BK60:BK82)</f>
        <v>3.3305000000000001E-2</v>
      </c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162">
        <f>MEDIAN(CM60:CM82)</f>
        <v>1.18E-2</v>
      </c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  <c r="EF85" s="71"/>
      <c r="EG85" s="71"/>
      <c r="EH85" s="71"/>
      <c r="EI85" s="71"/>
      <c r="EJ85" s="71"/>
      <c r="EK85" s="71"/>
      <c r="EL85" s="71"/>
      <c r="EM85" s="71"/>
      <c r="EN85" s="71"/>
      <c r="EO85" s="71"/>
      <c r="EP85" s="71"/>
      <c r="EQ85" s="71"/>
      <c r="ER85" s="71"/>
      <c r="ES85" s="71"/>
      <c r="ET85" s="71"/>
      <c r="EU85" s="71"/>
      <c r="EV85" s="71"/>
      <c r="EW85" s="71"/>
      <c r="EX85" s="71"/>
      <c r="EY85" s="71"/>
      <c r="EZ85" s="71"/>
      <c r="FA85" s="71"/>
      <c r="FB85" s="71"/>
      <c r="FC85" s="71"/>
      <c r="FD85" s="71"/>
      <c r="FE85" s="71"/>
      <c r="FF85" s="71"/>
      <c r="FG85" s="71"/>
      <c r="FH85" s="71"/>
      <c r="FI85" s="71"/>
      <c r="FJ85" s="71"/>
      <c r="FK85" s="71"/>
      <c r="FL85" s="71"/>
      <c r="FM85" s="71"/>
      <c r="FN85" s="71"/>
      <c r="FO85" s="162">
        <f>MEDIAN(FO60:FO82)</f>
        <v>1.1990000000000001E-2</v>
      </c>
      <c r="FP85" s="71"/>
      <c r="FQ85" s="71"/>
      <c r="FR85" s="71"/>
      <c r="FS85" s="71"/>
      <c r="FT85" s="71"/>
      <c r="FU85" s="71"/>
      <c r="FV85" s="71"/>
      <c r="FW85" s="71"/>
      <c r="FX85" s="71"/>
      <c r="FY85" s="71"/>
      <c r="FZ85" s="71"/>
      <c r="GA85" s="71"/>
      <c r="GB85" s="71"/>
      <c r="GC85" s="71"/>
      <c r="GD85" s="71"/>
      <c r="GE85" s="71"/>
      <c r="GF85" s="71"/>
      <c r="GG85" s="71"/>
      <c r="GH85" s="71"/>
      <c r="GI85" s="71"/>
      <c r="GJ85" s="71"/>
      <c r="GK85" s="71"/>
      <c r="GL85" s="71"/>
      <c r="GM85" s="71"/>
      <c r="GN85" s="71"/>
      <c r="GO85" s="71"/>
      <c r="GP85" s="71"/>
      <c r="GQ85" s="71"/>
      <c r="GR85" s="71"/>
      <c r="GS85" s="71"/>
      <c r="GT85" s="71"/>
      <c r="GU85" s="71"/>
      <c r="GV85" s="71"/>
      <c r="GW85" s="71"/>
      <c r="GX85" s="71"/>
      <c r="GY85" s="71"/>
      <c r="GZ85" s="71"/>
      <c r="HA85" s="71"/>
      <c r="HB85" s="71"/>
      <c r="HC85" s="71"/>
      <c r="HD85" s="71"/>
      <c r="HE85" s="71">
        <f>MEDIAN(HE60:HE82)</f>
        <v>94.194999999999993</v>
      </c>
      <c r="HF85" s="71"/>
      <c r="HG85" s="71"/>
      <c r="HH85" s="71"/>
      <c r="HI85" s="130">
        <f>MEDIAN(HI60:HI82)</f>
        <v>99.56</v>
      </c>
      <c r="HJ85" s="130">
        <f>MEDIAN(HJ60:HJ82)</f>
        <v>0.37</v>
      </c>
      <c r="HK85" s="72"/>
      <c r="HL85" s="71"/>
      <c r="HM85" s="71"/>
    </row>
    <row r="86" spans="1:221" x14ac:dyDescent="0.3">
      <c r="BA86"/>
      <c r="BB86"/>
      <c r="BC86"/>
      <c r="BD86"/>
      <c r="BE86"/>
      <c r="BF86"/>
      <c r="BG86"/>
      <c r="BH86"/>
      <c r="BI86"/>
      <c r="BJ86"/>
      <c r="BK86"/>
      <c r="BL86"/>
    </row>
    <row r="87" spans="1:221" x14ac:dyDescent="0.3">
      <c r="A87" s="13" t="s">
        <v>33</v>
      </c>
    </row>
    <row r="88" spans="1:221" x14ac:dyDescent="0.3">
      <c r="A88" t="s">
        <v>34</v>
      </c>
    </row>
    <row r="92" spans="1:221" x14ac:dyDescent="0.3">
      <c r="A92" s="13"/>
    </row>
    <row r="100" spans="1:1" x14ac:dyDescent="0.3">
      <c r="A100" s="13"/>
    </row>
  </sheetData>
  <sheetProtection algorithmName="SHA-512" hashValue="+iub5NsQg5NzLTk+51+CHXEylSljtptUFK0d7AGBHEq41fvgwsmoyG32nZmuS8/eri7/jbqOQLLWCD6RcF0GOw==" saltValue="/3400BwFfOTGz61L4YkJ8g==" spinCount="100000" sheet="1" objects="1" scenarios="1"/>
  <sortState ref="A60:HM82">
    <sortCondition ref="A60:A82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F10" sqref="F10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74" t="s">
        <v>490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94"/>
      <c r="C4" s="95" t="s">
        <v>8</v>
      </c>
      <c r="D4" s="96" t="s">
        <v>9</v>
      </c>
      <c r="E4" s="96" t="s">
        <v>10</v>
      </c>
      <c r="F4" s="97" t="s">
        <v>11</v>
      </c>
    </row>
    <row r="5" spans="2:6" ht="24.9" customHeight="1" thickTop="1" x14ac:dyDescent="0.3">
      <c r="B5" s="98"/>
      <c r="C5" s="99" t="s">
        <v>12</v>
      </c>
      <c r="D5" s="100">
        <v>18</v>
      </c>
      <c r="E5" s="100">
        <v>0</v>
      </c>
      <c r="F5" s="169"/>
    </row>
    <row r="6" spans="2:6" ht="24.9" customHeight="1" x14ac:dyDescent="0.3">
      <c r="B6" s="101"/>
      <c r="C6" s="102" t="s">
        <v>13</v>
      </c>
      <c r="D6" s="103">
        <v>1</v>
      </c>
      <c r="E6" s="103">
        <v>0</v>
      </c>
      <c r="F6" s="108"/>
    </row>
    <row r="7" spans="2:6" ht="24.9" customHeight="1" x14ac:dyDescent="0.3">
      <c r="B7" s="101"/>
      <c r="C7" s="102" t="s">
        <v>14</v>
      </c>
      <c r="D7" s="103">
        <v>1</v>
      </c>
      <c r="E7" s="103">
        <v>0</v>
      </c>
      <c r="F7" s="108"/>
    </row>
    <row r="8" spans="2:6" ht="24.9" customHeight="1" x14ac:dyDescent="0.3">
      <c r="B8" s="101"/>
      <c r="C8" s="104" t="s">
        <v>15</v>
      </c>
      <c r="D8" s="105">
        <v>0</v>
      </c>
      <c r="E8" s="105"/>
      <c r="F8" s="170"/>
    </row>
    <row r="9" spans="2:6" ht="24.9" customHeight="1" x14ac:dyDescent="0.3">
      <c r="B9" s="101"/>
      <c r="C9" s="102" t="s">
        <v>16</v>
      </c>
      <c r="D9" s="103">
        <v>0</v>
      </c>
      <c r="E9" s="103"/>
      <c r="F9" s="108"/>
    </row>
    <row r="10" spans="2:6" ht="24.9" customHeight="1" x14ac:dyDescent="0.3">
      <c r="B10" s="101"/>
      <c r="C10" s="106" t="s">
        <v>17</v>
      </c>
      <c r="D10" s="107">
        <v>3</v>
      </c>
      <c r="E10" s="107">
        <v>0</v>
      </c>
      <c r="F10" s="171"/>
    </row>
    <row r="11" spans="2:6" ht="24.9" customHeight="1" x14ac:dyDescent="0.3">
      <c r="B11" s="101"/>
      <c r="C11" s="102" t="s">
        <v>18</v>
      </c>
      <c r="D11" s="103">
        <v>0</v>
      </c>
      <c r="E11" s="103"/>
      <c r="F11" s="108"/>
    </row>
    <row r="12" spans="2:6" ht="24.9" customHeight="1" x14ac:dyDescent="0.3">
      <c r="B12" s="101"/>
      <c r="C12" s="106" t="s">
        <v>19</v>
      </c>
      <c r="D12" s="107">
        <v>0</v>
      </c>
      <c r="E12" s="107"/>
      <c r="F12" s="171"/>
    </row>
    <row r="13" spans="2:6" ht="24.9" customHeight="1" x14ac:dyDescent="0.3">
      <c r="B13" s="101"/>
      <c r="C13" s="102" t="s">
        <v>20</v>
      </c>
      <c r="D13" s="103">
        <v>0</v>
      </c>
      <c r="E13" s="103"/>
      <c r="F13" s="108"/>
    </row>
    <row r="14" spans="2:6" ht="24.9" customHeight="1" x14ac:dyDescent="0.3">
      <c r="B14" s="101"/>
      <c r="C14" s="106" t="s">
        <v>21</v>
      </c>
      <c r="D14" s="107">
        <v>0</v>
      </c>
      <c r="E14" s="107"/>
      <c r="F14" s="171"/>
    </row>
    <row r="15" spans="2:6" ht="24.9" customHeight="1" x14ac:dyDescent="0.3">
      <c r="B15" s="101"/>
      <c r="C15" s="102" t="s">
        <v>22</v>
      </c>
      <c r="D15" s="103">
        <v>0</v>
      </c>
      <c r="E15" s="103"/>
      <c r="F15" s="108"/>
    </row>
    <row r="16" spans="2:6" ht="24.9" customHeight="1" x14ac:dyDescent="0.3">
      <c r="B16" s="101"/>
      <c r="C16" s="109" t="s">
        <v>23</v>
      </c>
      <c r="D16" s="110">
        <v>0</v>
      </c>
      <c r="E16" s="110"/>
      <c r="F16" s="172"/>
    </row>
    <row r="17" spans="2:6" ht="24.9" customHeight="1" thickBot="1" x14ac:dyDescent="0.35">
      <c r="B17" s="111"/>
      <c r="C17" s="112" t="s">
        <v>24</v>
      </c>
      <c r="D17" s="113">
        <v>0</v>
      </c>
      <c r="E17" s="113"/>
      <c r="F17" s="173"/>
    </row>
  </sheetData>
  <sheetProtection algorithmName="SHA-512" hashValue="DK1wVPBCQcGwtS75SgJjbfRuufUu5PPIXnlAgX0KumUgdhQvTyX/sFLt7nh85v4RN3nax4nX3Bpn5rOpfaixeQ==" saltValue="PRsmq93INmFd0ZgbspuR4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H17" sqref="H17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74" t="s">
        <v>490</v>
      </c>
    </row>
    <row r="2" spans="2:9" ht="15.6" x14ac:dyDescent="0.35">
      <c r="B2" s="210" t="s">
        <v>35</v>
      </c>
      <c r="C2" s="210"/>
      <c r="D2" s="210"/>
      <c r="E2" s="210"/>
      <c r="F2" s="210"/>
      <c r="G2" s="210"/>
      <c r="H2" s="210"/>
      <c r="I2" s="210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16"/>
      <c r="C4" s="95" t="s">
        <v>25</v>
      </c>
      <c r="D4" s="207" t="s">
        <v>9</v>
      </c>
      <c r="E4" s="207"/>
      <c r="F4" s="207" t="s">
        <v>10</v>
      </c>
      <c r="G4" s="207"/>
      <c r="H4" s="207" t="s">
        <v>11</v>
      </c>
      <c r="I4" s="208"/>
    </row>
    <row r="5" spans="2:9" ht="24.9" customHeight="1" thickTop="1" x14ac:dyDescent="0.3">
      <c r="B5" s="114"/>
      <c r="C5" s="106" t="s">
        <v>26</v>
      </c>
      <c r="D5" s="211">
        <v>0</v>
      </c>
      <c r="E5" s="211"/>
      <c r="F5" s="211"/>
      <c r="G5" s="211"/>
      <c r="H5" s="216"/>
      <c r="I5" s="217"/>
    </row>
    <row r="6" spans="2:9" ht="24.9" customHeight="1" x14ac:dyDescent="0.3">
      <c r="B6" s="114"/>
      <c r="C6" s="106" t="s">
        <v>27</v>
      </c>
      <c r="D6" s="211">
        <v>0</v>
      </c>
      <c r="E6" s="211"/>
      <c r="F6" s="211"/>
      <c r="G6" s="211"/>
      <c r="H6" s="218"/>
      <c r="I6" s="219"/>
    </row>
    <row r="7" spans="2:9" ht="24.9" customHeight="1" thickBot="1" x14ac:dyDescent="0.35">
      <c r="B7" s="115"/>
      <c r="C7" s="112" t="s">
        <v>28</v>
      </c>
      <c r="D7" s="209">
        <v>5</v>
      </c>
      <c r="E7" s="209"/>
      <c r="F7" s="209">
        <v>0</v>
      </c>
      <c r="G7" s="209"/>
      <c r="H7" s="220"/>
      <c r="I7" s="221"/>
    </row>
    <row r="10" spans="2:9" ht="15.6" x14ac:dyDescent="0.35">
      <c r="B10" s="210" t="s">
        <v>36</v>
      </c>
      <c r="C10" s="210"/>
      <c r="D10" s="210"/>
      <c r="E10" s="210"/>
      <c r="F10" s="210"/>
      <c r="G10" s="210"/>
      <c r="H10" s="210"/>
      <c r="I10" s="210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24"/>
      <c r="C12" s="95" t="s">
        <v>25</v>
      </c>
      <c r="D12" s="207" t="s">
        <v>9</v>
      </c>
      <c r="E12" s="207"/>
      <c r="F12" s="207" t="s">
        <v>10</v>
      </c>
      <c r="G12" s="207"/>
      <c r="H12" s="207" t="s">
        <v>11</v>
      </c>
      <c r="I12" s="208"/>
    </row>
    <row r="13" spans="2:9" ht="24.9" customHeight="1" thickTop="1" x14ac:dyDescent="0.3">
      <c r="B13" s="114"/>
      <c r="C13" s="106" t="s">
        <v>31</v>
      </c>
      <c r="D13" s="211">
        <v>0</v>
      </c>
      <c r="E13" s="211"/>
      <c r="F13" s="211"/>
      <c r="G13" s="211"/>
      <c r="H13" s="212"/>
      <c r="I13" s="213"/>
    </row>
    <row r="14" spans="2:9" ht="24.9" customHeight="1" thickBot="1" x14ac:dyDescent="0.35">
      <c r="B14" s="115"/>
      <c r="C14" s="112" t="s">
        <v>28</v>
      </c>
      <c r="D14" s="209">
        <v>3</v>
      </c>
      <c r="E14" s="209"/>
      <c r="F14" s="209">
        <v>0</v>
      </c>
      <c r="G14" s="209"/>
      <c r="H14" s="214"/>
      <c r="I14" s="215"/>
    </row>
  </sheetData>
  <sheetProtection algorithmName="SHA-512" hashValue="u93ivzaFRHcxO7etGjBzbTfaQOtRhPgGoAh61SY+j3Eb9RFRMAkvDx2yBa9S2LduD7uXcObcLOPhk+3y47K6Wg==" saltValue="0uzs7ldfrqb0/ZVEwXs8bw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showGridLines="0" zoomScale="80" zoomScaleNormal="80" workbookViewId="0">
      <selection activeCell="I3" sqref="I3"/>
    </sheetView>
  </sheetViews>
  <sheetFormatPr defaultRowHeight="14.4" x14ac:dyDescent="0.3"/>
  <cols>
    <col min="1" max="2" width="3" customWidth="1"/>
    <col min="3" max="3" width="26.88671875" customWidth="1"/>
    <col min="4" max="42" width="15.6640625" customWidth="1"/>
  </cols>
  <sheetData>
    <row r="1" spans="1:50" ht="120.75" customHeight="1" x14ac:dyDescent="0.3">
      <c r="D1" s="2"/>
      <c r="E1" s="2"/>
      <c r="F1" s="174" t="s">
        <v>403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50" ht="15.6" x14ac:dyDescent="0.35">
      <c r="B2" s="20" t="s">
        <v>63</v>
      </c>
      <c r="C2" s="6"/>
      <c r="D2" s="7"/>
      <c r="E2" s="7"/>
      <c r="F2" s="7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50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50" ht="45" customHeight="1" thickBot="1" x14ac:dyDescent="0.35">
      <c r="B4" s="116"/>
      <c r="C4" s="95" t="s">
        <v>25</v>
      </c>
      <c r="D4" s="207" t="s">
        <v>9</v>
      </c>
      <c r="E4" s="207"/>
      <c r="F4" s="207" t="s">
        <v>10</v>
      </c>
      <c r="G4" s="207"/>
      <c r="H4" s="207" t="s">
        <v>11</v>
      </c>
      <c r="I4" s="20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50" ht="24.9" customHeight="1" thickTop="1" x14ac:dyDescent="0.3">
      <c r="B5" s="114"/>
      <c r="C5" s="106" t="s">
        <v>64</v>
      </c>
      <c r="D5" s="211">
        <v>4</v>
      </c>
      <c r="E5" s="211"/>
      <c r="F5" s="211">
        <v>0</v>
      </c>
      <c r="G5" s="211"/>
      <c r="H5" s="216"/>
      <c r="I5" s="21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50" ht="24.9" customHeight="1" x14ac:dyDescent="0.3">
      <c r="B6" s="114"/>
      <c r="C6" s="106" t="s">
        <v>65</v>
      </c>
      <c r="D6" s="211">
        <v>0</v>
      </c>
      <c r="E6" s="211"/>
      <c r="F6" s="211"/>
      <c r="G6" s="211"/>
      <c r="H6" s="218"/>
      <c r="I6" s="21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50" ht="24.9" customHeight="1" thickBot="1" x14ac:dyDescent="0.35">
      <c r="B7" s="115"/>
      <c r="C7" s="112" t="s">
        <v>28</v>
      </c>
      <c r="D7" s="209">
        <v>1</v>
      </c>
      <c r="E7" s="209"/>
      <c r="F7" s="209">
        <v>0</v>
      </c>
      <c r="G7" s="209"/>
      <c r="H7" s="220"/>
      <c r="I7" s="22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50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50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50" ht="17.399999999999999" x14ac:dyDescent="0.35">
      <c r="B10" s="24" t="s">
        <v>102</v>
      </c>
      <c r="C10" s="25"/>
      <c r="D10" s="26"/>
      <c r="E10" s="26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50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50" ht="45" customHeight="1" thickBot="1" x14ac:dyDescent="0.35">
      <c r="A12" s="4"/>
      <c r="B12" s="119"/>
      <c r="C12" s="120" t="s">
        <v>103</v>
      </c>
      <c r="D12" s="121" t="s">
        <v>3</v>
      </c>
      <c r="E12" s="122"/>
      <c r="F12" s="122" t="s">
        <v>104</v>
      </c>
      <c r="G12" s="121" t="s">
        <v>105</v>
      </c>
      <c r="H12" s="121" t="s">
        <v>106</v>
      </c>
      <c r="I12" s="121" t="s">
        <v>107</v>
      </c>
      <c r="J12" s="121" t="s">
        <v>108</v>
      </c>
      <c r="K12" s="121" t="s">
        <v>66</v>
      </c>
      <c r="L12" s="121" t="s">
        <v>67</v>
      </c>
      <c r="M12" s="121" t="s">
        <v>68</v>
      </c>
      <c r="N12" s="121" t="s">
        <v>69</v>
      </c>
      <c r="O12" s="121" t="s">
        <v>70</v>
      </c>
      <c r="P12" s="121" t="s">
        <v>71</v>
      </c>
      <c r="Q12" s="121" t="s">
        <v>72</v>
      </c>
      <c r="R12" s="121" t="s">
        <v>73</v>
      </c>
      <c r="S12" s="121" t="s">
        <v>74</v>
      </c>
      <c r="T12" s="121" t="s">
        <v>109</v>
      </c>
      <c r="U12" s="121" t="s">
        <v>110</v>
      </c>
      <c r="V12" s="121" t="s">
        <v>111</v>
      </c>
      <c r="W12" s="121" t="s">
        <v>112</v>
      </c>
      <c r="X12" s="121" t="s">
        <v>113</v>
      </c>
      <c r="Y12" s="121" t="s">
        <v>114</v>
      </c>
      <c r="Z12" s="121" t="s">
        <v>130</v>
      </c>
      <c r="AA12" s="121" t="s">
        <v>131</v>
      </c>
      <c r="AB12" s="121" t="s">
        <v>132</v>
      </c>
      <c r="AC12" s="121" t="s">
        <v>133</v>
      </c>
      <c r="AD12" s="121" t="s">
        <v>134</v>
      </c>
      <c r="AE12" s="121" t="s">
        <v>135</v>
      </c>
      <c r="AF12" s="121" t="s">
        <v>136</v>
      </c>
      <c r="AG12" s="121" t="s">
        <v>137</v>
      </c>
      <c r="AH12" s="121" t="s">
        <v>138</v>
      </c>
      <c r="AI12" s="121" t="s">
        <v>139</v>
      </c>
      <c r="AJ12" s="121" t="s">
        <v>140</v>
      </c>
      <c r="AK12" s="121" t="s">
        <v>141</v>
      </c>
      <c r="AL12" s="121" t="s">
        <v>142</v>
      </c>
      <c r="AM12" s="121" t="s">
        <v>143</v>
      </c>
      <c r="AN12" s="121" t="s">
        <v>144</v>
      </c>
      <c r="AO12" s="121" t="s">
        <v>145</v>
      </c>
      <c r="AP12" s="123" t="s">
        <v>146</v>
      </c>
    </row>
    <row r="13" spans="1:50" ht="24.9" customHeight="1" thickTop="1" x14ac:dyDescent="0.3">
      <c r="B13" s="117"/>
      <c r="C13" s="136" t="s">
        <v>480</v>
      </c>
      <c r="D13" s="137">
        <v>20003298</v>
      </c>
      <c r="E13" s="138"/>
      <c r="F13" s="138">
        <v>86.84</v>
      </c>
      <c r="G13" s="139" t="s">
        <v>444</v>
      </c>
      <c r="H13" s="139" t="s">
        <v>444</v>
      </c>
      <c r="I13" s="139" t="s">
        <v>445</v>
      </c>
      <c r="J13" s="139" t="s">
        <v>445</v>
      </c>
      <c r="K13" s="139" t="s">
        <v>446</v>
      </c>
      <c r="L13" s="139" t="s">
        <v>447</v>
      </c>
      <c r="M13" s="139" t="s">
        <v>446</v>
      </c>
      <c r="N13" s="137">
        <v>0</v>
      </c>
      <c r="O13" s="139" t="s">
        <v>448</v>
      </c>
      <c r="P13" s="140">
        <v>123.8</v>
      </c>
      <c r="Q13" s="139" t="s">
        <v>481</v>
      </c>
      <c r="R13" s="139" t="s">
        <v>448</v>
      </c>
      <c r="S13" s="141">
        <v>0</v>
      </c>
      <c r="T13" s="139" t="s">
        <v>448</v>
      </c>
      <c r="U13" s="141">
        <v>6.7750000000000004</v>
      </c>
      <c r="V13" s="138">
        <v>77.849999999999994</v>
      </c>
      <c r="W13" s="137">
        <v>2618</v>
      </c>
      <c r="X13" s="140">
        <v>783.6</v>
      </c>
      <c r="Y13" s="139" t="s">
        <v>450</v>
      </c>
      <c r="Z13" s="139" t="s">
        <v>448</v>
      </c>
      <c r="AA13" s="139" t="s">
        <v>448</v>
      </c>
      <c r="AB13" s="139" t="s">
        <v>448</v>
      </c>
      <c r="AC13" s="139" t="s">
        <v>448</v>
      </c>
      <c r="AD13" s="139" t="s">
        <v>448</v>
      </c>
      <c r="AE13" s="139" t="s">
        <v>448</v>
      </c>
      <c r="AF13" s="139" t="s">
        <v>448</v>
      </c>
      <c r="AG13" s="139" t="s">
        <v>448</v>
      </c>
      <c r="AH13" s="139" t="s">
        <v>448</v>
      </c>
      <c r="AI13" s="139" t="s">
        <v>448</v>
      </c>
      <c r="AJ13" s="139" t="s">
        <v>448</v>
      </c>
      <c r="AK13" s="139" t="s">
        <v>448</v>
      </c>
      <c r="AL13" s="139" t="s">
        <v>448</v>
      </c>
      <c r="AM13" s="139" t="s">
        <v>448</v>
      </c>
      <c r="AN13" s="139" t="s">
        <v>448</v>
      </c>
      <c r="AO13" s="139" t="s">
        <v>448</v>
      </c>
      <c r="AP13" s="142" t="s">
        <v>448</v>
      </c>
      <c r="AQ13" s="15"/>
      <c r="AR13" s="14"/>
      <c r="AT13" s="14"/>
      <c r="AX13" s="176"/>
    </row>
    <row r="14" spans="1:50" ht="24.9" customHeight="1" x14ac:dyDescent="0.3">
      <c r="B14" s="117"/>
      <c r="C14" s="136" t="s">
        <v>480</v>
      </c>
      <c r="D14" s="137">
        <v>20003517</v>
      </c>
      <c r="E14" s="138"/>
      <c r="F14" s="138">
        <v>85.3</v>
      </c>
      <c r="G14" s="139" t="s">
        <v>444</v>
      </c>
      <c r="H14" s="139" t="s">
        <v>444</v>
      </c>
      <c r="I14" s="139" t="s">
        <v>445</v>
      </c>
      <c r="J14" s="139" t="s">
        <v>445</v>
      </c>
      <c r="K14" s="139" t="s">
        <v>446</v>
      </c>
      <c r="L14" s="139" t="s">
        <v>447</v>
      </c>
      <c r="M14" s="139" t="s">
        <v>446</v>
      </c>
      <c r="N14" s="137">
        <v>0</v>
      </c>
      <c r="O14" s="139" t="s">
        <v>448</v>
      </c>
      <c r="P14" s="139" t="s">
        <v>449</v>
      </c>
      <c r="Q14" s="139" t="s">
        <v>481</v>
      </c>
      <c r="R14" s="141">
        <v>7.08</v>
      </c>
      <c r="S14" s="138">
        <v>7.08</v>
      </c>
      <c r="T14" s="139" t="s">
        <v>448</v>
      </c>
      <c r="U14" s="139" t="s">
        <v>448</v>
      </c>
      <c r="V14" s="141">
        <v>8.9700000000000006</v>
      </c>
      <c r="W14" s="140">
        <v>157.6</v>
      </c>
      <c r="X14" s="138">
        <v>61.43</v>
      </c>
      <c r="Y14" s="139" t="s">
        <v>450</v>
      </c>
      <c r="Z14" s="139" t="s">
        <v>448</v>
      </c>
      <c r="AA14" s="139" t="s">
        <v>448</v>
      </c>
      <c r="AB14" s="139" t="s">
        <v>448</v>
      </c>
      <c r="AC14" s="139" t="s">
        <v>448</v>
      </c>
      <c r="AD14" s="139" t="s">
        <v>448</v>
      </c>
      <c r="AE14" s="139" t="s">
        <v>448</v>
      </c>
      <c r="AF14" s="139" t="s">
        <v>448</v>
      </c>
      <c r="AG14" s="139" t="s">
        <v>448</v>
      </c>
      <c r="AH14" s="139" t="s">
        <v>448</v>
      </c>
      <c r="AI14" s="139" t="s">
        <v>448</v>
      </c>
      <c r="AJ14" s="139" t="s">
        <v>448</v>
      </c>
      <c r="AK14" s="139" t="s">
        <v>448</v>
      </c>
      <c r="AL14" s="139" t="s">
        <v>448</v>
      </c>
      <c r="AM14" s="139" t="s">
        <v>448</v>
      </c>
      <c r="AN14" s="139" t="s">
        <v>448</v>
      </c>
      <c r="AO14" s="139" t="s">
        <v>448</v>
      </c>
      <c r="AP14" s="142" t="s">
        <v>448</v>
      </c>
      <c r="AQ14" s="15"/>
      <c r="AR14" s="14"/>
      <c r="AS14" s="14"/>
      <c r="AT14" s="198"/>
      <c r="AU14" s="198"/>
      <c r="AV14" s="198"/>
      <c r="AW14" s="176"/>
      <c r="AX14" s="176"/>
    </row>
    <row r="15" spans="1:50" ht="24.9" customHeight="1" x14ac:dyDescent="0.3">
      <c r="B15" s="117"/>
      <c r="C15" s="136" t="s">
        <v>435</v>
      </c>
      <c r="D15" s="137">
        <v>20003583</v>
      </c>
      <c r="E15" s="138"/>
      <c r="F15" s="138">
        <v>90.6</v>
      </c>
      <c r="G15" s="139" t="s">
        <v>444</v>
      </c>
      <c r="H15" s="139" t="s">
        <v>444</v>
      </c>
      <c r="I15" s="139" t="s">
        <v>445</v>
      </c>
      <c r="J15" s="139" t="s">
        <v>445</v>
      </c>
      <c r="K15" s="139" t="s">
        <v>446</v>
      </c>
      <c r="L15" s="139" t="s">
        <v>447</v>
      </c>
      <c r="M15" s="139" t="s">
        <v>446</v>
      </c>
      <c r="N15" s="137">
        <v>0</v>
      </c>
      <c r="O15" s="139" t="s">
        <v>448</v>
      </c>
      <c r="P15" s="139" t="s">
        <v>449</v>
      </c>
      <c r="Q15" s="140">
        <v>65.2</v>
      </c>
      <c r="R15" s="138">
        <v>32.99</v>
      </c>
      <c r="S15" s="140">
        <v>98.2</v>
      </c>
      <c r="T15" s="138">
        <v>72.05</v>
      </c>
      <c r="U15" s="139" t="s">
        <v>448</v>
      </c>
      <c r="V15" s="138">
        <v>25.6</v>
      </c>
      <c r="W15" s="140">
        <v>111.2</v>
      </c>
      <c r="X15" s="138">
        <v>89.19</v>
      </c>
      <c r="Y15" s="139" t="s">
        <v>450</v>
      </c>
      <c r="Z15" s="139" t="s">
        <v>448</v>
      </c>
      <c r="AA15" s="139" t="s">
        <v>448</v>
      </c>
      <c r="AB15" s="139" t="s">
        <v>448</v>
      </c>
      <c r="AC15" s="139" t="s">
        <v>448</v>
      </c>
      <c r="AD15" s="139" t="s">
        <v>448</v>
      </c>
      <c r="AE15" s="139" t="s">
        <v>448</v>
      </c>
      <c r="AF15" s="139" t="s">
        <v>448</v>
      </c>
      <c r="AG15" s="139" t="s">
        <v>448</v>
      </c>
      <c r="AH15" s="139" t="s">
        <v>448</v>
      </c>
      <c r="AI15" s="139" t="s">
        <v>448</v>
      </c>
      <c r="AJ15" s="139" t="s">
        <v>448</v>
      </c>
      <c r="AK15" s="139" t="s">
        <v>448</v>
      </c>
      <c r="AL15" s="139" t="s">
        <v>448</v>
      </c>
      <c r="AM15" s="139" t="s">
        <v>448</v>
      </c>
      <c r="AN15" s="139" t="s">
        <v>448</v>
      </c>
      <c r="AO15" s="139" t="s">
        <v>448</v>
      </c>
      <c r="AP15" s="142" t="s">
        <v>448</v>
      </c>
      <c r="AQ15" s="15"/>
      <c r="AR15" s="14"/>
      <c r="AT15" s="14"/>
    </row>
    <row r="16" spans="1:50" ht="24.9" customHeight="1" x14ac:dyDescent="0.3">
      <c r="B16" s="117"/>
      <c r="C16" s="136" t="s">
        <v>486</v>
      </c>
      <c r="D16" s="137">
        <v>20003706</v>
      </c>
      <c r="E16" s="138"/>
      <c r="F16" s="138">
        <v>87.82</v>
      </c>
      <c r="G16" s="139" t="s">
        <v>444</v>
      </c>
      <c r="H16" s="139" t="s">
        <v>444</v>
      </c>
      <c r="I16" s="139" t="s">
        <v>445</v>
      </c>
      <c r="J16" s="139" t="s">
        <v>445</v>
      </c>
      <c r="K16" s="139" t="s">
        <v>446</v>
      </c>
      <c r="L16" s="139" t="s">
        <v>447</v>
      </c>
      <c r="M16" s="139" t="s">
        <v>446</v>
      </c>
      <c r="N16" s="137">
        <v>0</v>
      </c>
      <c r="O16" s="139" t="s">
        <v>448</v>
      </c>
      <c r="P16" s="139" t="s">
        <v>449</v>
      </c>
      <c r="Q16" s="139" t="s">
        <v>481</v>
      </c>
      <c r="R16" s="139" t="s">
        <v>448</v>
      </c>
      <c r="S16" s="141">
        <v>0</v>
      </c>
      <c r="T16" s="139" t="s">
        <v>448</v>
      </c>
      <c r="U16" s="139" t="s">
        <v>448</v>
      </c>
      <c r="V16" s="139" t="s">
        <v>448</v>
      </c>
      <c r="W16" s="138">
        <v>16.899999999999999</v>
      </c>
      <c r="X16" s="141">
        <v>7.9950000000000001</v>
      </c>
      <c r="Y16" s="139" t="s">
        <v>450</v>
      </c>
      <c r="Z16" s="141">
        <v>7.73</v>
      </c>
      <c r="AA16" s="139" t="s">
        <v>448</v>
      </c>
      <c r="AB16" s="139" t="s">
        <v>448</v>
      </c>
      <c r="AC16" s="139" t="s">
        <v>448</v>
      </c>
      <c r="AD16" s="138">
        <v>20.99</v>
      </c>
      <c r="AE16" s="141">
        <v>6.3949999999999996</v>
      </c>
      <c r="AF16" s="139" t="s">
        <v>448</v>
      </c>
      <c r="AG16" s="139" t="s">
        <v>448</v>
      </c>
      <c r="AH16" s="141">
        <v>5.91</v>
      </c>
      <c r="AI16" s="139" t="s">
        <v>448</v>
      </c>
      <c r="AJ16" s="139" t="s">
        <v>448</v>
      </c>
      <c r="AK16" s="139" t="s">
        <v>448</v>
      </c>
      <c r="AL16" s="139" t="s">
        <v>448</v>
      </c>
      <c r="AM16" s="139" t="s">
        <v>448</v>
      </c>
      <c r="AN16" s="139" t="s">
        <v>448</v>
      </c>
      <c r="AO16" s="139" t="s">
        <v>448</v>
      </c>
      <c r="AP16" s="142" t="s">
        <v>448</v>
      </c>
      <c r="AQ16" s="15"/>
      <c r="AR16" s="14"/>
      <c r="AT16" s="14"/>
    </row>
    <row r="17" spans="2:46" ht="24.9" customHeight="1" thickBot="1" x14ac:dyDescent="0.35">
      <c r="B17" s="118"/>
      <c r="C17" s="143" t="s">
        <v>487</v>
      </c>
      <c r="D17" s="144">
        <v>20003706</v>
      </c>
      <c r="E17" s="145"/>
      <c r="F17" s="145">
        <v>87.72</v>
      </c>
      <c r="G17" s="146" t="s">
        <v>444</v>
      </c>
      <c r="H17" s="146" t="s">
        <v>444</v>
      </c>
      <c r="I17" s="146" t="s">
        <v>445</v>
      </c>
      <c r="J17" s="146" t="s">
        <v>445</v>
      </c>
      <c r="K17" s="146" t="s">
        <v>446</v>
      </c>
      <c r="L17" s="146" t="s">
        <v>447</v>
      </c>
      <c r="M17" s="146" t="s">
        <v>446</v>
      </c>
      <c r="N17" s="144">
        <v>0</v>
      </c>
      <c r="O17" s="145">
        <v>11.94</v>
      </c>
      <c r="P17" s="146" t="s">
        <v>449</v>
      </c>
      <c r="Q17" s="146" t="s">
        <v>481</v>
      </c>
      <c r="R17" s="145">
        <v>13.56</v>
      </c>
      <c r="S17" s="164">
        <v>13.6</v>
      </c>
      <c r="T17" s="145">
        <v>11.7</v>
      </c>
      <c r="U17" s="146" t="s">
        <v>448</v>
      </c>
      <c r="V17" s="145">
        <v>11.15</v>
      </c>
      <c r="W17" s="145">
        <v>90.77</v>
      </c>
      <c r="X17" s="145">
        <v>52.32</v>
      </c>
      <c r="Y17" s="146" t="s">
        <v>450</v>
      </c>
      <c r="Z17" s="146" t="s">
        <v>448</v>
      </c>
      <c r="AA17" s="146" t="s">
        <v>448</v>
      </c>
      <c r="AB17" s="146" t="s">
        <v>448</v>
      </c>
      <c r="AC17" s="146" t="s">
        <v>448</v>
      </c>
      <c r="AD17" s="146" t="s">
        <v>448</v>
      </c>
      <c r="AE17" s="146" t="s">
        <v>448</v>
      </c>
      <c r="AF17" s="146" t="s">
        <v>448</v>
      </c>
      <c r="AG17" s="146" t="s">
        <v>448</v>
      </c>
      <c r="AH17" s="146" t="s">
        <v>448</v>
      </c>
      <c r="AI17" s="146" t="s">
        <v>448</v>
      </c>
      <c r="AJ17" s="146" t="s">
        <v>448</v>
      </c>
      <c r="AK17" s="146" t="s">
        <v>448</v>
      </c>
      <c r="AL17" s="146" t="s">
        <v>448</v>
      </c>
      <c r="AM17" s="146" t="s">
        <v>448</v>
      </c>
      <c r="AN17" s="146" t="s">
        <v>448</v>
      </c>
      <c r="AO17" s="146" t="s">
        <v>448</v>
      </c>
      <c r="AP17" s="206" t="s">
        <v>448</v>
      </c>
      <c r="AQ17" s="15"/>
      <c r="AR17" s="14"/>
      <c r="AT17" s="14"/>
    </row>
  </sheetData>
  <sheetProtection algorithmName="SHA-512" hashValue="NXO3k6391Wfzz8S+jpPh4P1Nc06WUcU/sXM9QhxfMU/NWPudHHkjxHXemKanQL8GzgcHy8YsCqcl8OMqXpk1vQ==" saltValue="BDUn5zQgVH7dA5gM9gIN4A==" spinCount="100000" sheet="1" objects="1" scenarios="1"/>
  <sortState ref="C13:X17">
    <sortCondition ref="C13:C17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2020-12-22T09:40:47Z</dcterms:modified>
</cp:coreProperties>
</file>